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05" windowHeight="7860" activeTab="0"/>
  </bookViews>
  <sheets>
    <sheet name="Итог 06-07 М+Д" sheetId="1" r:id="rId1"/>
    <sheet name="Итог 04-05 М+Д" sheetId="2" r:id="rId2"/>
    <sheet name="Итог 00-03 Д" sheetId="3" r:id="rId3"/>
    <sheet name="Итог 02-03 М" sheetId="4" r:id="rId4"/>
    <sheet name="Итог 00-01 М" sheetId="5" r:id="rId5"/>
    <sheet name="Очки 00-01 М" sheetId="6" r:id="rId6"/>
    <sheet name="Итог Муж.Жен" sheetId="7" r:id="rId7"/>
    <sheet name="Список участников" sheetId="8" r:id="rId8"/>
    <sheet name="Старт 00-01 М" sheetId="9" r:id="rId9"/>
    <sheet name="Старт 02-03 М" sheetId="10" r:id="rId10"/>
    <sheet name="Лист3" sheetId="11" r:id="rId11"/>
  </sheets>
  <definedNames>
    <definedName name="_xlnm.Print_Titles" localSheetId="2">'Итог 00-03 Д'!$16:$16</definedName>
    <definedName name="_xlnm.Print_Titles" localSheetId="9">'Старт 02-03 М'!$11:$11</definedName>
    <definedName name="_xlnm.Print_Area" localSheetId="4">'Итог 00-01 М'!$A$1:$H$112</definedName>
    <definedName name="_xlnm.Print_Area" localSheetId="2">'Итог 00-03 Д'!$A$1:$H$56</definedName>
    <definedName name="_xlnm.Print_Area" localSheetId="3">'Итог 02-03 М'!$A$1:$H$155</definedName>
    <definedName name="_xlnm.Print_Area" localSheetId="1">'Итог 04-05 М+Д'!$A$1:$H$138</definedName>
    <definedName name="_xlnm.Print_Area" localSheetId="0">'Итог 06-07 М+Д'!$A$1:$H$104</definedName>
    <definedName name="_xlnm.Print_Area" localSheetId="5">'Очки 00-01 М'!$A$1:$L$31</definedName>
    <definedName name="_xlnm.Print_Area" localSheetId="9">'Старт 02-03 М'!$A$1:$E$57</definedName>
  </definedNames>
  <calcPr fullCalcOnLoad="1"/>
</workbook>
</file>

<file path=xl/sharedStrings.xml><?xml version="1.0" encoding="utf-8"?>
<sst xmlns="http://schemas.openxmlformats.org/spreadsheetml/2006/main" count="2175" uniqueCount="633">
  <si>
    <t>№</t>
  </si>
  <si>
    <t>код UCI</t>
  </si>
  <si>
    <t>Фамилия      Имя</t>
  </si>
  <si>
    <t>Место</t>
  </si>
  <si>
    <t>Команда</t>
  </si>
  <si>
    <t>Результат</t>
  </si>
  <si>
    <t>RUS20060101</t>
  </si>
  <si>
    <t>Импульс</t>
  </si>
  <si>
    <t>Лямин Дмитрий</t>
  </si>
  <si>
    <t>ССШОР УР</t>
  </si>
  <si>
    <t>"Витязь", пос Игра</t>
  </si>
  <si>
    <t>ДЮСШ-9</t>
  </si>
  <si>
    <t>RUS20060410</t>
  </si>
  <si>
    <t>Никифорова Ксения</t>
  </si>
  <si>
    <t>RUS20060915</t>
  </si>
  <si>
    <t>Бонадыкова Анастасия</t>
  </si>
  <si>
    <t>RUS20070423</t>
  </si>
  <si>
    <t>Пушина  Виктория</t>
  </si>
  <si>
    <t>RUS20060911</t>
  </si>
  <si>
    <t>Тычинина Анна</t>
  </si>
  <si>
    <t>Кузнецова  Мария</t>
  </si>
  <si>
    <t>Ахмадуллина Алина</t>
  </si>
  <si>
    <t>RUS20061101</t>
  </si>
  <si>
    <t>Трегубова Анастасия</t>
  </si>
  <si>
    <t>RUS20040605</t>
  </si>
  <si>
    <t>Чувашова Мария</t>
  </si>
  <si>
    <t>RUS20040903</t>
  </si>
  <si>
    <t>Крышковец Екатерина</t>
  </si>
  <si>
    <t>RUS20040904</t>
  </si>
  <si>
    <t>Полякова Виктория</t>
  </si>
  <si>
    <t>RUS20050424</t>
  </si>
  <si>
    <t>Кардапольцева Галина</t>
  </si>
  <si>
    <t>RUS20050826</t>
  </si>
  <si>
    <t>Копейкина Виктория</t>
  </si>
  <si>
    <t>RUS20050525</t>
  </si>
  <si>
    <t>Никитина Станислава</t>
  </si>
  <si>
    <t>RUS20040702</t>
  </si>
  <si>
    <t>Зорина Юлия</t>
  </si>
  <si>
    <t>RUS20041220</t>
  </si>
  <si>
    <t>Михайлова Вероника</t>
  </si>
  <si>
    <t>RUS20040101</t>
  </si>
  <si>
    <t>RUS20050907</t>
  </si>
  <si>
    <t>RUS20051008</t>
  </si>
  <si>
    <t>Корлякова Евдокия</t>
  </si>
  <si>
    <t>Фамилия  Имя</t>
  </si>
  <si>
    <t>RUS20030101</t>
  </si>
  <si>
    <t>RUS20030110</t>
  </si>
  <si>
    <t>RUS20020115</t>
  </si>
  <si>
    <t>Цымбалюк Анастасия</t>
  </si>
  <si>
    <t>пос.Новый</t>
  </si>
  <si>
    <t>RUS20021013</t>
  </si>
  <si>
    <t>Иванова Кристина</t>
  </si>
  <si>
    <t>Воткинск</t>
  </si>
  <si>
    <t>RUS20030410</t>
  </si>
  <si>
    <t>Мялицина Яна</t>
  </si>
  <si>
    <t>RUS20030923</t>
  </si>
  <si>
    <t>Калабина Екатерина</t>
  </si>
  <si>
    <t>RUS20020202</t>
  </si>
  <si>
    <t>Семенцова Ксения</t>
  </si>
  <si>
    <t>CСШОР УР</t>
  </si>
  <si>
    <t>RUS20030904</t>
  </si>
  <si>
    <t>Зорина Диана</t>
  </si>
  <si>
    <t>RUS20030508</t>
  </si>
  <si>
    <t>Семенцова Екатерина</t>
  </si>
  <si>
    <t>RUS20020101</t>
  </si>
  <si>
    <t>RUS20030405</t>
  </si>
  <si>
    <t>RUS20020316</t>
  </si>
  <si>
    <t>Заболотских Валерия</t>
  </si>
  <si>
    <t>RUS20020127</t>
  </si>
  <si>
    <t>Караваева Алина</t>
  </si>
  <si>
    <t>RUS20031226</t>
  </si>
  <si>
    <t>Морозова Ксения</t>
  </si>
  <si>
    <t>RUS20020502</t>
  </si>
  <si>
    <t>Ситникова Екатерина</t>
  </si>
  <si>
    <t>Перов Максим</t>
  </si>
  <si>
    <t>RUS20041208</t>
  </si>
  <si>
    <t>Балобанов Александр</t>
  </si>
  <si>
    <t>RUS20042712</t>
  </si>
  <si>
    <t>Бородин Максим</t>
  </si>
  <si>
    <t>RUS20050321</t>
  </si>
  <si>
    <t>Абашев Григорий</t>
  </si>
  <si>
    <t>RUS20050101</t>
  </si>
  <si>
    <t>Веселков Данил</t>
  </si>
  <si>
    <t>RUS20050531</t>
  </si>
  <si>
    <t>Ячменев Степан</t>
  </si>
  <si>
    <t>RUS20050812</t>
  </si>
  <si>
    <t>Ромашов Александр</t>
  </si>
  <si>
    <t>RUS20051006</t>
  </si>
  <si>
    <t>Cентебов Савелий</t>
  </si>
  <si>
    <t>RUS20051012</t>
  </si>
  <si>
    <t>Бузнаков Александр</t>
  </si>
  <si>
    <t>Пермяков Вадим</t>
  </si>
  <si>
    <t>RUS20040719</t>
  </si>
  <si>
    <t>Сенников Артём</t>
  </si>
  <si>
    <t>RUS20040402</t>
  </si>
  <si>
    <t>Чернышев Михаил</t>
  </si>
  <si>
    <t>RUS20040531</t>
  </si>
  <si>
    <t>Зайцев Сергей</t>
  </si>
  <si>
    <t>RUS20041020</t>
  </si>
  <si>
    <t>Черепанов  Матвей</t>
  </si>
  <si>
    <t>Лимонов Станислав</t>
  </si>
  <si>
    <t>RUS20040619</t>
  </si>
  <si>
    <t>Трефилов Артём</t>
  </si>
  <si>
    <t>Насыров Динар</t>
  </si>
  <si>
    <t>RUS20040928</t>
  </si>
  <si>
    <t>Чурин Роман</t>
  </si>
  <si>
    <t>Сабуров Владимир</t>
  </si>
  <si>
    <t>RUS20050309</t>
  </si>
  <si>
    <t>Cоколов Степан</t>
  </si>
  <si>
    <t>RUS20040705</t>
  </si>
  <si>
    <t>Зорин Иван</t>
  </si>
  <si>
    <t>RUS20050114</t>
  </si>
  <si>
    <t>Белокрылов Михаил</t>
  </si>
  <si>
    <t>RUS20050213</t>
  </si>
  <si>
    <t>Яковлев Георгий</t>
  </si>
  <si>
    <t>RUS20050901</t>
  </si>
  <si>
    <t>Круглов Степан</t>
  </si>
  <si>
    <t>RUS20040416</t>
  </si>
  <si>
    <t>Сидоров Никита</t>
  </si>
  <si>
    <t>Кузнецов Никита</t>
  </si>
  <si>
    <t>RUS20050607</t>
  </si>
  <si>
    <t>Четкарев Владимир</t>
  </si>
  <si>
    <t>RUS20050817</t>
  </si>
  <si>
    <t>Ившин Михаил</t>
  </si>
  <si>
    <t>RUS20050314</t>
  </si>
  <si>
    <t>Муллин Руслан</t>
  </si>
  <si>
    <t>RUS20040701</t>
  </si>
  <si>
    <t>Санников Илья</t>
  </si>
  <si>
    <t>RUS20051001</t>
  </si>
  <si>
    <t>Лекомцев Игорь</t>
  </si>
  <si>
    <t>Витязь пос.Игра</t>
  </si>
  <si>
    <t>RUS20050121</t>
  </si>
  <si>
    <t xml:space="preserve">Матушкин Антон </t>
  </si>
  <si>
    <t>Вахрушев Максим</t>
  </si>
  <si>
    <t>Быков Антон</t>
  </si>
  <si>
    <t>Быков Артём</t>
  </si>
  <si>
    <t>Барташ Ярослав</t>
  </si>
  <si>
    <t>RUS20050928</t>
  </si>
  <si>
    <t>Изотов Степан</t>
  </si>
  <si>
    <t>RUS20050613</t>
  </si>
  <si>
    <t>Вахрушев Илья</t>
  </si>
  <si>
    <t>RUS20050310</t>
  </si>
  <si>
    <t>Калинин Роман</t>
  </si>
  <si>
    <t>Краснов Иван</t>
  </si>
  <si>
    <t>RUS20050412</t>
  </si>
  <si>
    <t>Повышев Юрий</t>
  </si>
  <si>
    <t>RUS20041111</t>
  </si>
  <si>
    <t>Ложкин Артем</t>
  </si>
  <si>
    <t>RUS20050820</t>
  </si>
  <si>
    <t>Чухванцев Кирилл</t>
  </si>
  <si>
    <t>Невструев Данил</t>
  </si>
  <si>
    <t>Иванцов Савелий</t>
  </si>
  <si>
    <t>RUS20040225</t>
  </si>
  <si>
    <t>Шемякин Денис</t>
  </si>
  <si>
    <t>RUS20040123</t>
  </si>
  <si>
    <t>Гусев  Михаил</t>
  </si>
  <si>
    <t>RUS20050420</t>
  </si>
  <si>
    <t>Плехов Григорий</t>
  </si>
  <si>
    <t>Кривоногов Ростислав</t>
  </si>
  <si>
    <t>RUS20020315</t>
  </si>
  <si>
    <t>Шадрин Даниил</t>
  </si>
  <si>
    <t>RUS20020326</t>
  </si>
  <si>
    <t>Смагин Роман</t>
  </si>
  <si>
    <t>RUS20020610</t>
  </si>
  <si>
    <t>Черепанов Тимур</t>
  </si>
  <si>
    <t>RUS20021012</t>
  </si>
  <si>
    <t>Мальков Кирилл</t>
  </si>
  <si>
    <t>RUS20030421</t>
  </si>
  <si>
    <t>Хусаинов Ильфат</t>
  </si>
  <si>
    <t>Танаев Даниил</t>
  </si>
  <si>
    <t>Дробязко Михаил</t>
  </si>
  <si>
    <t>RUS20030711</t>
  </si>
  <si>
    <t>Сайфуллин Ильяс</t>
  </si>
  <si>
    <t>RUS20020516</t>
  </si>
  <si>
    <t>Лужбин Илья</t>
  </si>
  <si>
    <t>Агеев Степан</t>
  </si>
  <si>
    <t>RUS20030226</t>
  </si>
  <si>
    <t>Кривоногов Антон</t>
  </si>
  <si>
    <t>RUS20030418</t>
  </si>
  <si>
    <t>Колесников Максим</t>
  </si>
  <si>
    <t>RUS20030509</t>
  </si>
  <si>
    <t>Наговицын Вадим</t>
  </si>
  <si>
    <t>ССШОР  УР</t>
  </si>
  <si>
    <t>RUS20030625</t>
  </si>
  <si>
    <t>Перевозчиков Егор</t>
  </si>
  <si>
    <t>RUS20030225</t>
  </si>
  <si>
    <t>Прозоров Михаил</t>
  </si>
  <si>
    <t>RUS20030617</t>
  </si>
  <si>
    <t>Никитин Ростислав</t>
  </si>
  <si>
    <t>RUS20020623</t>
  </si>
  <si>
    <t>Мокрушин Анатолий</t>
  </si>
  <si>
    <t>RUS20020207</t>
  </si>
  <si>
    <t>Шот Александр</t>
  </si>
  <si>
    <t>Обухов Макар</t>
  </si>
  <si>
    <t>RUS20020209</t>
  </si>
  <si>
    <t>Галимов Роман</t>
  </si>
  <si>
    <t>RUS20021222</t>
  </si>
  <si>
    <t>Рахматуллин Ильнур</t>
  </si>
  <si>
    <t>Нефедов Павел</t>
  </si>
  <si>
    <t>Белослудцев Дмитрий</t>
  </si>
  <si>
    <t>RUS20020818</t>
  </si>
  <si>
    <t>Трошин Глеб</t>
  </si>
  <si>
    <t>RUS20021411</t>
  </si>
  <si>
    <t>Клинкович Кирилл</t>
  </si>
  <si>
    <t>Зорин Александр</t>
  </si>
  <si>
    <t>Астраханцев Артём</t>
  </si>
  <si>
    <t>RUS20020528</t>
  </si>
  <si>
    <t xml:space="preserve">Усманов  Елисей </t>
  </si>
  <si>
    <t>RUS20031212</t>
  </si>
  <si>
    <t>Воронцов Станислав</t>
  </si>
  <si>
    <t>"Витязь"</t>
  </si>
  <si>
    <t>RUS20030511</t>
  </si>
  <si>
    <t>Щуклин Владислав</t>
  </si>
  <si>
    <t>RUS20020210</t>
  </si>
  <si>
    <t>Балобанов Павел</t>
  </si>
  <si>
    <t>Бурдыгин Глеб</t>
  </si>
  <si>
    <t>RUS20030513</t>
  </si>
  <si>
    <t>Никитин Ярослав</t>
  </si>
  <si>
    <t>RUS20020621</t>
  </si>
  <si>
    <t>Капустин Кирилл</t>
  </si>
  <si>
    <t>Лебедев Андрей</t>
  </si>
  <si>
    <t>RUS20030424</t>
  </si>
  <si>
    <t>Сутягин Кирилл</t>
  </si>
  <si>
    <t>RUS20020524</t>
  </si>
  <si>
    <t>Борцов Дмитрий</t>
  </si>
  <si>
    <t>RUS20020715</t>
  </si>
  <si>
    <t>Вьюжанин Илья</t>
  </si>
  <si>
    <t>RUS20020205</t>
  </si>
  <si>
    <t>Харисов Дамир</t>
  </si>
  <si>
    <t>RUS20030915</t>
  </si>
  <si>
    <t>Cотников Михаил</t>
  </si>
  <si>
    <t>RUS20000101</t>
  </si>
  <si>
    <t>Сабурова Яна</t>
  </si>
  <si>
    <t>RUS20000926</t>
  </si>
  <si>
    <t>Люкина Юлия</t>
  </si>
  <si>
    <t>RUS20010102</t>
  </si>
  <si>
    <t>Фаттахова Алсу</t>
  </si>
  <si>
    <t>RUS20000130</t>
  </si>
  <si>
    <t>Миролюбова Анна</t>
  </si>
  <si>
    <t>RUS20000624</t>
  </si>
  <si>
    <t>Куделина Екатерина</t>
  </si>
  <si>
    <t>RUS20011225</t>
  </si>
  <si>
    <t>Колесникова Анна</t>
  </si>
  <si>
    <t>RUS20000727</t>
  </si>
  <si>
    <t>Шадрина Светлана</t>
  </si>
  <si>
    <t>RUS20010622</t>
  </si>
  <si>
    <t>Кудрина Виктория</t>
  </si>
  <si>
    <t>RUS20010412</t>
  </si>
  <si>
    <t>Копкова Эльвира</t>
  </si>
  <si>
    <t>RUS20001121</t>
  </si>
  <si>
    <t>Перевощикова Ульяна</t>
  </si>
  <si>
    <t>RUS20010310</t>
  </si>
  <si>
    <t>RUS20000315</t>
  </si>
  <si>
    <t>Федоров Илья</t>
  </si>
  <si>
    <t>RUS20010316</t>
  </si>
  <si>
    <t>Князев Никита</t>
  </si>
  <si>
    <t>RUS20010529</t>
  </si>
  <si>
    <t>Ложкин Данил</t>
  </si>
  <si>
    <t>RUS20000303</t>
  </si>
  <si>
    <t>Горюшин Александр</t>
  </si>
  <si>
    <t>RUS20010214</t>
  </si>
  <si>
    <t>Ермаков Денис</t>
  </si>
  <si>
    <t>RUS20010401</t>
  </si>
  <si>
    <t>Давлетшин Булат</t>
  </si>
  <si>
    <t>RUS20011223</t>
  </si>
  <si>
    <t>Полуденко Евгений</t>
  </si>
  <si>
    <t>RUS20000522</t>
  </si>
  <si>
    <t>Моденов Илья</t>
  </si>
  <si>
    <t>RUS20000422</t>
  </si>
  <si>
    <t>Ефимов Михаил</t>
  </si>
  <si>
    <t>RUS20000628</t>
  </si>
  <si>
    <t>Салтыков Илья</t>
  </si>
  <si>
    <t>RUS20010608</t>
  </si>
  <si>
    <t>Антипчук Александр</t>
  </si>
  <si>
    <t>RUS20010914</t>
  </si>
  <si>
    <t>Миролюбов Яков</t>
  </si>
  <si>
    <t>RUS20010101</t>
  </si>
  <si>
    <t>Борисов Евгений</t>
  </si>
  <si>
    <t>RUS20010419</t>
  </si>
  <si>
    <t>Левашов Егор</t>
  </si>
  <si>
    <t>RUS20010806</t>
  </si>
  <si>
    <t>Колпаков Вадим</t>
  </si>
  <si>
    <t>RUS20000407</t>
  </si>
  <si>
    <t>Юминов Владислав</t>
  </si>
  <si>
    <t>RUS20000226</t>
  </si>
  <si>
    <t>Потапов Михаил</t>
  </si>
  <si>
    <t>RUS20000326</t>
  </si>
  <si>
    <t>Шкляев Владимир</t>
  </si>
  <si>
    <t>RUS20000801</t>
  </si>
  <si>
    <t>Торохов Илья</t>
  </si>
  <si>
    <t>RUS20000826</t>
  </si>
  <si>
    <t>Аитов Михаил</t>
  </si>
  <si>
    <t>RUS20010407</t>
  </si>
  <si>
    <t>RUS20010728</t>
  </si>
  <si>
    <t>Черных Михаил</t>
  </si>
  <si>
    <t>RUS20010404</t>
  </si>
  <si>
    <t>Трепалин Данил</t>
  </si>
  <si>
    <t>RUS20010601</t>
  </si>
  <si>
    <t>Лопатин Кирилл</t>
  </si>
  <si>
    <t>RUS20010609</t>
  </si>
  <si>
    <t>Санников Владимир</t>
  </si>
  <si>
    <t>RUS20000325</t>
  </si>
  <si>
    <t>Берсенев Никита</t>
  </si>
  <si>
    <t>RUS20010715</t>
  </si>
  <si>
    <t>RUS19990913</t>
  </si>
  <si>
    <t>Муллахметов Ильяс</t>
  </si>
  <si>
    <t>RUS19990824</t>
  </si>
  <si>
    <t>Максимов Георгий</t>
  </si>
  <si>
    <t>RUS19990228</t>
  </si>
  <si>
    <t>Овсянников Павел</t>
  </si>
  <si>
    <t>RUS19991019</t>
  </si>
  <si>
    <t>Калашников Григорий</t>
  </si>
  <si>
    <t>RUS19980522</t>
  </si>
  <si>
    <t>Шаракаев Александр</t>
  </si>
  <si>
    <t>RUS19981216</t>
  </si>
  <si>
    <t>Федотов Григорий</t>
  </si>
  <si>
    <t>RUS19980927</t>
  </si>
  <si>
    <t>Левашов Захар</t>
  </si>
  <si>
    <t>RUS19990611</t>
  </si>
  <si>
    <t>Лекомцев Сергей</t>
  </si>
  <si>
    <t>RUS19980101</t>
  </si>
  <si>
    <t>RUS19991020</t>
  </si>
  <si>
    <t>Замараев Данил</t>
  </si>
  <si>
    <t>Колединов Данил</t>
  </si>
  <si>
    <t>RUS19970102</t>
  </si>
  <si>
    <t>RUS19960909</t>
  </si>
  <si>
    <t>Антонов Станислав</t>
  </si>
  <si>
    <t>Фазиахметов Тимур</t>
  </si>
  <si>
    <t>RUS19821117</t>
  </si>
  <si>
    <t>Гильмутдинов Арслан</t>
  </si>
  <si>
    <t>RUS19861009</t>
  </si>
  <si>
    <t>Пудов Сергей</t>
  </si>
  <si>
    <t>Петров Дмитрий</t>
  </si>
  <si>
    <t>RUS19960101</t>
  </si>
  <si>
    <t>RUS19950519</t>
  </si>
  <si>
    <t>Тыщенко Людмила</t>
  </si>
  <si>
    <t>RUS19990915</t>
  </si>
  <si>
    <t>Байкова Дарья</t>
  </si>
  <si>
    <t>RUS19970531</t>
  </si>
  <si>
    <t>Шутова Анастасия</t>
  </si>
  <si>
    <t>Коробейников Кирилл</t>
  </si>
  <si>
    <t>ГРУППОВАЯ ГОНКА</t>
  </si>
  <si>
    <t xml:space="preserve">           </t>
  </si>
  <si>
    <t>г.Ижевск</t>
  </si>
  <si>
    <t>Отставание</t>
  </si>
  <si>
    <t>Очки</t>
  </si>
  <si>
    <t>Голькова Юлия</t>
  </si>
  <si>
    <t>RUS20040604</t>
  </si>
  <si>
    <t>Тихомирова Елена</t>
  </si>
  <si>
    <t>Данилова Александра</t>
  </si>
  <si>
    <t>RUS20051222</t>
  </si>
  <si>
    <t>Данилова Яна</t>
  </si>
  <si>
    <t>Главный секретарь, 1 кат</t>
  </si>
  <si>
    <t>RUS20051215</t>
  </si>
  <si>
    <t>Мальцев Даниил</t>
  </si>
  <si>
    <t>ДЮСШ  пос Новый</t>
  </si>
  <si>
    <t>RUS20050404</t>
  </si>
  <si>
    <t>Бабурин Никита</t>
  </si>
  <si>
    <t>Исаев Алексей</t>
  </si>
  <si>
    <t>RUS20051018</t>
  </si>
  <si>
    <t>Cоболев Артём</t>
  </si>
  <si>
    <t>RUS20042810</t>
  </si>
  <si>
    <t>Кокорин Арсений</t>
  </si>
  <si>
    <t>Аристов Денис</t>
  </si>
  <si>
    <t xml:space="preserve">   Министерство спорта Российской Федерации</t>
  </si>
  <si>
    <t>Федерация велосипедного спорта России</t>
  </si>
  <si>
    <t xml:space="preserve">Федерация велосипедного спорта Удмуртской Республики </t>
  </si>
  <si>
    <t>Результаты</t>
  </si>
  <si>
    <t>Ижевск  АУ УР "РССК им.Демидова"</t>
  </si>
  <si>
    <t xml:space="preserve">Дистанция: </t>
  </si>
  <si>
    <t>Судья на финише, 1 кат</t>
  </si>
  <si>
    <t>RUS20021218</t>
  </si>
  <si>
    <t>Игошев Егор</t>
  </si>
  <si>
    <t>Велоспорт-шоссе. Республиканские соревнования</t>
  </si>
  <si>
    <t>Яппаров Кирилл</t>
  </si>
  <si>
    <t>Бурдов Даниил</t>
  </si>
  <si>
    <t>RUS20010116</t>
  </si>
  <si>
    <t>RUS20000402</t>
  </si>
  <si>
    <t>RUS19992104</t>
  </si>
  <si>
    <t>Вафин Руслан</t>
  </si>
  <si>
    <t>"Татвело" Карабаш</t>
  </si>
  <si>
    <t>RUS20001227</t>
  </si>
  <si>
    <t>Макаров Андрей</t>
  </si>
  <si>
    <t>RUS20040920</t>
  </si>
  <si>
    <t>Васильев Андрей</t>
  </si>
  <si>
    <t>RUS20040420</t>
  </si>
  <si>
    <t>RUS20050429</t>
  </si>
  <si>
    <t>Михайлов Тимофей</t>
  </si>
  <si>
    <t>RUS20030614</t>
  </si>
  <si>
    <t>Велоспорт-шоссе. Межрегиональные соревнования - первенство ПФО</t>
  </si>
  <si>
    <t>Время старта: 15:00</t>
  </si>
  <si>
    <t>г. Ижевск</t>
  </si>
  <si>
    <t>RUS20000409</t>
  </si>
  <si>
    <t>п. Новый</t>
  </si>
  <si>
    <t>Максимова Екатерина</t>
  </si>
  <si>
    <t>Рамазанов Марсель</t>
  </si>
  <si>
    <t>RUS20020620</t>
  </si>
  <si>
    <t>Пересторонин Ярослав</t>
  </si>
  <si>
    <t>RUS20050911</t>
  </si>
  <si>
    <t>Хмелев Владислав</t>
  </si>
  <si>
    <t>Чиков Алексей</t>
  </si>
  <si>
    <t>RUS20050630</t>
  </si>
  <si>
    <t>Мялицина Ника</t>
  </si>
  <si>
    <t>Токмакова Валентина</t>
  </si>
  <si>
    <t>RUS20050130</t>
  </si>
  <si>
    <t>Тельнова Полина</t>
  </si>
  <si>
    <t>RUS20070221</t>
  </si>
  <si>
    <t>RUS20070116</t>
  </si>
  <si>
    <t xml:space="preserve">"Витязь", пос Игра
</t>
  </si>
  <si>
    <t>Волхонский Максим</t>
  </si>
  <si>
    <t>Фокин Павел</t>
  </si>
  <si>
    <t>ДЮСШ Олимп</t>
  </si>
  <si>
    <t>Югов Сергей</t>
  </si>
  <si>
    <t>Баянов Александр</t>
  </si>
  <si>
    <t>Расцелуев Владислав</t>
  </si>
  <si>
    <t>Мальчики 2004-2005 г.р.</t>
  </si>
  <si>
    <t>Девушки 2004-2005 г.р.</t>
  </si>
  <si>
    <t>Девочки 2006-2007 г.р.</t>
  </si>
  <si>
    <t>Мальчики 2006-2007 г.р.</t>
  </si>
  <si>
    <t>Юноши 2002-2003 г.р.</t>
  </si>
  <si>
    <t>Кунгур</t>
  </si>
  <si>
    <t>RUS20020702</t>
  </si>
  <si>
    <t>В.Л. Батальцев</t>
  </si>
  <si>
    <t>Г.Г. Фурсова</t>
  </si>
  <si>
    <t xml:space="preserve">  Групповая гонка. Юноши «2000-2001 г.р.»</t>
  </si>
  <si>
    <t>Иванов Андрей</t>
  </si>
  <si>
    <t>Коробейников Иван</t>
  </si>
  <si>
    <t>RUS19990713</t>
  </si>
  <si>
    <t>Белов Антон</t>
  </si>
  <si>
    <t>RUS19700101</t>
  </si>
  <si>
    <t>Мужчины 1999 г.р. и старше</t>
  </si>
  <si>
    <t>Формат-ССШОР УР</t>
  </si>
  <si>
    <t>Женщины 1999 г.р. и старше</t>
  </si>
  <si>
    <t>Якушкин Владислав</t>
  </si>
  <si>
    <t>Захваткин Семен</t>
  </si>
  <si>
    <t>А.В. Тронин</t>
  </si>
  <si>
    <t>№п/п</t>
  </si>
  <si>
    <t>Организация</t>
  </si>
  <si>
    <t>Групповая гонка. Юноши «2000-2001 г.р.»</t>
  </si>
  <si>
    <t>21-22 мая 2016 г.</t>
  </si>
  <si>
    <t>Список участников</t>
  </si>
  <si>
    <t>1. Удмуртская республика</t>
  </si>
  <si>
    <t>Главный судья, 1кат.</t>
  </si>
  <si>
    <t>Главный судья, 1 кат.</t>
  </si>
  <si>
    <t>31 мая 2016 г.</t>
  </si>
  <si>
    <t>Протокол старта</t>
  </si>
  <si>
    <t>№ п/п</t>
  </si>
  <si>
    <t>Старт. №</t>
  </si>
  <si>
    <t>Код UCI</t>
  </si>
  <si>
    <t xml:space="preserve"> г. Ижевск</t>
  </si>
  <si>
    <t>Министерство по физической культуре, спорту и молодежной политике УР</t>
  </si>
  <si>
    <t>Вторник 31 мая 2016г.</t>
  </si>
  <si>
    <t>Время старта: 14:00</t>
  </si>
  <si>
    <t>Cтарт : 14.00</t>
  </si>
  <si>
    <t xml:space="preserve">  Групповая гонка. Юноши 2002-2003 г.р.</t>
  </si>
  <si>
    <t>Фамилия Имя</t>
  </si>
  <si>
    <t>01 июня 2016 г.</t>
  </si>
  <si>
    <t>Среда 01 июня 2016г.</t>
  </si>
  <si>
    <t xml:space="preserve">  Групповая гонка. Юноши 2000-2001 г.р.</t>
  </si>
  <si>
    <t>Мокрушин Артем</t>
  </si>
  <si>
    <t>RUS20020204</t>
  </si>
  <si>
    <t>НС</t>
  </si>
  <si>
    <t>RUS20030219</t>
  </si>
  <si>
    <t>Казаринов Кирилл</t>
  </si>
  <si>
    <t>RUS20020327</t>
  </si>
  <si>
    <t>Гайнуллин Алмаз</t>
  </si>
  <si>
    <t>Агидель</t>
  </si>
  <si>
    <t>RUS20030609</t>
  </si>
  <si>
    <t>Бородинов Данил</t>
  </si>
  <si>
    <t>Герасимов Георгий</t>
  </si>
  <si>
    <t>Казыханов Булат</t>
  </si>
  <si>
    <t>Брызгин Михаил</t>
  </si>
  <si>
    <t>Тратканов Глеб</t>
  </si>
  <si>
    <t>=</t>
  </si>
  <si>
    <t>НФ</t>
  </si>
  <si>
    <t>Cтартовало:     41   участник</t>
  </si>
  <si>
    <t>Шихов Демид</t>
  </si>
  <si>
    <t>RUS20001016</t>
  </si>
  <si>
    <t>Грищенко Николай</t>
  </si>
  <si>
    <t>ДЮСШ Олимп Звездный</t>
  </si>
  <si>
    <t>Отдельнов Никита</t>
  </si>
  <si>
    <t>RUS20000612</t>
  </si>
  <si>
    <t>Вотинцев Максим</t>
  </si>
  <si>
    <t>Сахабиев Рамиль</t>
  </si>
  <si>
    <t>Брост Никита</t>
  </si>
  <si>
    <t>Cтартовало:     28     участников</t>
  </si>
  <si>
    <t>Е.В. Садров</t>
  </si>
  <si>
    <t>Гырдымова Елизавета</t>
  </si>
  <si>
    <t>Фардиева Алсу</t>
  </si>
  <si>
    <t>Угланова Виктория</t>
  </si>
  <si>
    <t>Cтарт : 16.20 час</t>
  </si>
  <si>
    <t>Белослудцева Анна</t>
  </si>
  <si>
    <t>Алексеева Таисия</t>
  </si>
  <si>
    <t>Cтартовало:     21   участник</t>
  </si>
  <si>
    <t>Девушки 2000-2003 г.р.</t>
  </si>
  <si>
    <t>Cтарт : 09.30</t>
  </si>
  <si>
    <t>Кузнецова Ксения</t>
  </si>
  <si>
    <t>Иванова Алена</t>
  </si>
  <si>
    <t>Пивоварова Валерия</t>
  </si>
  <si>
    <t>Коновалова Анна</t>
  </si>
  <si>
    <t>RUS19990101</t>
  </si>
  <si>
    <t>RUS19920101</t>
  </si>
  <si>
    <t>Медов Валерий</t>
  </si>
  <si>
    <t>Сарапул ветераны</t>
  </si>
  <si>
    <t>Баранов Андрей</t>
  </si>
  <si>
    <t>Печенин Евгений</t>
  </si>
  <si>
    <t>Формат ССШОР</t>
  </si>
  <si>
    <t>Белокрылов Александр</t>
  </si>
  <si>
    <t>Максимов Владислав</t>
  </si>
  <si>
    <t>RUS19950101</t>
  </si>
  <si>
    <t>Вахрушев Алексей</t>
  </si>
  <si>
    <t>Импульс ветераны</t>
  </si>
  <si>
    <t>ССШОР УР ветераны</t>
  </si>
  <si>
    <t>ДЮСШ-9 ветераны</t>
  </si>
  <si>
    <t>Пермь Звездный</t>
  </si>
  <si>
    <t>Грищенко Антон</t>
  </si>
  <si>
    <t>Москвин Данил</t>
  </si>
  <si>
    <t>RUS19970101</t>
  </si>
  <si>
    <t>RUS19720101</t>
  </si>
  <si>
    <t>RUS19650101</t>
  </si>
  <si>
    <t>RUS19840414</t>
  </si>
  <si>
    <t>RUS19830930</t>
  </si>
  <si>
    <t>1 КР</t>
  </si>
  <si>
    <t>RUS20070418</t>
  </si>
  <si>
    <t>Вахрушев Матвей</t>
  </si>
  <si>
    <t>RUS20070226</t>
  </si>
  <si>
    <t>Костылев Максим</t>
  </si>
  <si>
    <t>Федотов Тимофей</t>
  </si>
  <si>
    <t>Малышев Арсений</t>
  </si>
  <si>
    <t>RUS20060920</t>
  </si>
  <si>
    <t>Фазиахметов Артем</t>
  </si>
  <si>
    <t>Николаев Кирилл</t>
  </si>
  <si>
    <t>RUS20070101</t>
  </si>
  <si>
    <t>Решетников Андрей</t>
  </si>
  <si>
    <t>Иванов Глеб</t>
  </si>
  <si>
    <t>Соколов Александр</t>
  </si>
  <si>
    <t>RUS20060321</t>
  </si>
  <si>
    <t>Елдынев Николай</t>
  </si>
  <si>
    <t>RUS20070202</t>
  </si>
  <si>
    <t>Рубцов Артем</t>
  </si>
  <si>
    <t>RUS20060617</t>
  </si>
  <si>
    <t>Кодесников Кирилл</t>
  </si>
  <si>
    <t>RUS20060322</t>
  </si>
  <si>
    <t>Кузьмин Кирилл</t>
  </si>
  <si>
    <t>RUS20060316</t>
  </si>
  <si>
    <t>Иванов Максим</t>
  </si>
  <si>
    <t>RUS20060628</t>
  </si>
  <si>
    <t>Никитин Владислав</t>
  </si>
  <si>
    <t>Григорьев Ярослав</t>
  </si>
  <si>
    <t>RUS20070312</t>
  </si>
  <si>
    <t>Краснолуцкий Данил</t>
  </si>
  <si>
    <t>RUS20070127</t>
  </si>
  <si>
    <t>Бойчук Всеволод</t>
  </si>
  <si>
    <t>RUS20060303</t>
  </si>
  <si>
    <t>Селедков Илья</t>
  </si>
  <si>
    <t>RUS20080125</t>
  </si>
  <si>
    <t>Петров Ярослав</t>
  </si>
  <si>
    <t>RUS20061221</t>
  </si>
  <si>
    <t>Кокорин Артем</t>
  </si>
  <si>
    <t>RUS20070517</t>
  </si>
  <si>
    <t>Халиков Амир</t>
  </si>
  <si>
    <t>Медведев Андрей</t>
  </si>
  <si>
    <t>RUS20090101</t>
  </si>
  <si>
    <t>Полуденко Арсений</t>
  </si>
  <si>
    <t>RUS20060713</t>
  </si>
  <si>
    <t>Габдрахманов Салават</t>
  </si>
  <si>
    <t>RUS20070831</t>
  </si>
  <si>
    <t>Скурлыгин Илья</t>
  </si>
  <si>
    <t>Яковлев Вадим</t>
  </si>
  <si>
    <t>RUS20061020</t>
  </si>
  <si>
    <t>Калашнков Илья</t>
  </si>
  <si>
    <t>RUS20060914</t>
  </si>
  <si>
    <t>Батальцев Тимур</t>
  </si>
  <si>
    <t>RUS20061204</t>
  </si>
  <si>
    <t>Гаврилов Роман</t>
  </si>
  <si>
    <t>RUS20070912</t>
  </si>
  <si>
    <t>Логунов Тимур</t>
  </si>
  <si>
    <t>Мещериков Максим</t>
  </si>
  <si>
    <t>Шаехов Дамир</t>
  </si>
  <si>
    <t>RUS20070505</t>
  </si>
  <si>
    <t>Копков Ильшан</t>
  </si>
  <si>
    <t>RUS20060808</t>
  </si>
  <si>
    <t>Авзалов Артур</t>
  </si>
  <si>
    <t>Корепанов Григорий</t>
  </si>
  <si>
    <t>RUS20081217</t>
  </si>
  <si>
    <t>Дементьев Сергей</t>
  </si>
  <si>
    <t>Никифоров Александр</t>
  </si>
  <si>
    <t>Чекалов Илья</t>
  </si>
  <si>
    <t>RUS20060121</t>
  </si>
  <si>
    <t>Пономарев Иван</t>
  </si>
  <si>
    <t>RUS20060103</t>
  </si>
  <si>
    <t>Азябин Александр</t>
  </si>
  <si>
    <t>Сусликов Иван</t>
  </si>
  <si>
    <t>Петров Данил</t>
  </si>
  <si>
    <t>Тихонов Матвей</t>
  </si>
  <si>
    <t>Зимин Илья</t>
  </si>
  <si>
    <t>Беляев Артем</t>
  </si>
  <si>
    <t>Хуснаулиев Рамиль</t>
  </si>
  <si>
    <t>Печенин Роман</t>
  </si>
  <si>
    <t>Хмыров Лев</t>
  </si>
  <si>
    <t>Грибова Марина</t>
  </si>
  <si>
    <t>Cтарт : 11.00</t>
  </si>
  <si>
    <t>Cтартовало:     5   участников</t>
  </si>
  <si>
    <t>Шкляев Виктор</t>
  </si>
  <si>
    <t>Гадельшин Альберт</t>
  </si>
  <si>
    <t>Сюткин Никита</t>
  </si>
  <si>
    <t>Галкина Арина</t>
  </si>
  <si>
    <t>Костылева Екатерина</t>
  </si>
  <si>
    <t>Cтартовало:     12     участников</t>
  </si>
  <si>
    <t>Cтартовало:     34    участников</t>
  </si>
  <si>
    <t>21 мая - 18 июня 2016 г.</t>
  </si>
  <si>
    <t>Итог</t>
  </si>
  <si>
    <t>21.05</t>
  </si>
  <si>
    <t>22.05</t>
  </si>
  <si>
    <t>31.05</t>
  </si>
  <si>
    <t>17.06</t>
  </si>
  <si>
    <t>18.06</t>
  </si>
  <si>
    <t>01.06</t>
  </si>
  <si>
    <t>Групповая кольцевая гонка. Юноши 2000-2001 г.р.</t>
  </si>
  <si>
    <t>Время старта: 12:15</t>
  </si>
  <si>
    <t>Cтартовало:     27    участников</t>
  </si>
  <si>
    <t>Cтарт : 11.30</t>
  </si>
  <si>
    <t>Хорошев Андрей</t>
  </si>
  <si>
    <t>Казаханов Булат</t>
  </si>
  <si>
    <t>Таратканов Глеб</t>
  </si>
  <si>
    <t>Брезгин Михаил</t>
  </si>
  <si>
    <t>Cтарт : 14.20</t>
  </si>
  <si>
    <t>Cтартовало:     42   участника</t>
  </si>
  <si>
    <t>RUS20061105</t>
  </si>
  <si>
    <t xml:space="preserve">Усманов Елисей </t>
  </si>
  <si>
    <t>Cтартовало:     17     участников</t>
  </si>
  <si>
    <t>Cтартовало:     6     участников</t>
  </si>
  <si>
    <t>Cтартовало:     35     участников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</si>
</sst>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0.0&quot; км&quot;"/>
    <numFmt numFmtId="166" formatCode="&quot;Средняя скорость победителя:   &quot;00.00&quot; км/час&quot;"/>
    <numFmt numFmtId="167" formatCode="0.0&quot; км&quot;"/>
    <numFmt numFmtId="168" formatCode="[$-F400]h:mm:ss\ AM/PM"/>
    <numFmt numFmtId="169" formatCode="&quot;Средняя скорость победителя:   &quot;00.00&quot; км/ч&quot;"/>
    <numFmt numFmtId="170" formatCode="&quot;+&quot;mm:ss"/>
    <numFmt numFmtId="171" formatCode="&quot;+&quot;mm:ss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Calibri"/>
      <family val="2"/>
    </font>
    <font>
      <b/>
      <sz val="9"/>
      <color indexed="8"/>
      <name val="Bookman Old Style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sz val="9"/>
      <color indexed="8"/>
      <name val="Calibri"/>
      <family val="2"/>
    </font>
    <font>
      <b/>
      <sz val="9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8"/>
      <name val="Courier New"/>
      <family val="3"/>
    </font>
    <font>
      <b/>
      <sz val="12"/>
      <color indexed="8"/>
      <name val="Calibri"/>
      <family val="2"/>
    </font>
    <font>
      <sz val="9"/>
      <name val="Courier New"/>
      <family val="3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sz val="14"/>
      <color indexed="8"/>
      <name val="Courier New"/>
      <family val="3"/>
    </font>
    <font>
      <sz val="8"/>
      <color indexed="8"/>
      <name val="Courier New"/>
      <family val="3"/>
    </font>
    <font>
      <sz val="9"/>
      <color indexed="63"/>
      <name val="Courier New"/>
      <family val="3"/>
    </font>
    <font>
      <sz val="8"/>
      <name val="Courier New"/>
      <family val="3"/>
    </font>
    <font>
      <i/>
      <sz val="9"/>
      <name val="Courier New"/>
      <family val="3"/>
    </font>
    <font>
      <i/>
      <sz val="11"/>
      <color indexed="8"/>
      <name val="Courier New"/>
      <family val="3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theme="1"/>
      <name val="Courier New"/>
      <family val="3"/>
    </font>
    <font>
      <sz val="9"/>
      <color theme="1"/>
      <name val="Courier New"/>
      <family val="3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ourier New"/>
      <family val="3"/>
    </font>
    <font>
      <b/>
      <sz val="12"/>
      <color theme="1"/>
      <name val="Calibri"/>
      <family val="2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b/>
      <sz val="9"/>
      <color theme="1"/>
      <name val="Courier New"/>
      <family val="3"/>
    </font>
    <font>
      <b/>
      <sz val="14"/>
      <color theme="1"/>
      <name val="Courier New"/>
      <family val="3"/>
    </font>
    <font>
      <sz val="14"/>
      <color theme="1"/>
      <name val="Courier New"/>
      <family val="3"/>
    </font>
    <font>
      <sz val="9"/>
      <color rgb="FF252525"/>
      <name val="Courier New"/>
      <family val="3"/>
    </font>
    <font>
      <i/>
      <sz val="11"/>
      <color theme="1"/>
      <name val="Courier New"/>
      <family val="3"/>
    </font>
    <font>
      <sz val="8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5" fillId="33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55" fillId="33" borderId="10" xfId="0" applyNumberFormat="1" applyFont="1" applyFill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top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horizontal="center" vertical="top"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7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3" borderId="13" xfId="0" applyFont="1" applyFill="1" applyBorder="1" applyAlignment="1">
      <alignment/>
    </xf>
    <xf numFmtId="0" fontId="60" fillId="33" borderId="13" xfId="0" applyFont="1" applyFill="1" applyBorder="1" applyAlignment="1">
      <alignment horizontal="center"/>
    </xf>
    <xf numFmtId="0" fontId="60" fillId="33" borderId="13" xfId="0" applyFont="1" applyFill="1" applyBorder="1" applyAlignment="1">
      <alignment/>
    </xf>
    <xf numFmtId="0" fontId="60" fillId="33" borderId="13" xfId="0" applyFont="1" applyFill="1" applyBorder="1" applyAlignment="1">
      <alignment horizontal="left"/>
    </xf>
    <xf numFmtId="0" fontId="6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55" fillId="33" borderId="12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/>
    </xf>
    <xf numFmtId="0" fontId="58" fillId="33" borderId="11" xfId="0" applyFont="1" applyFill="1" applyBorder="1" applyAlignment="1">
      <alignment horizontal="center" vertical="top"/>
    </xf>
    <xf numFmtId="0" fontId="15" fillId="33" borderId="15" xfId="0" applyFont="1" applyFill="1" applyBorder="1" applyAlignment="1">
      <alignment horizontal="left" vertical="top"/>
    </xf>
    <xf numFmtId="0" fontId="58" fillId="33" borderId="15" xfId="0" applyFont="1" applyFill="1" applyBorder="1" applyAlignment="1">
      <alignment horizontal="left" vertical="top"/>
    </xf>
    <xf numFmtId="0" fontId="58" fillId="33" borderId="12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1" fontId="58" fillId="33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7" fillId="34" borderId="10" xfId="0" applyFont="1" applyFill="1" applyBorder="1" applyAlignment="1">
      <alignment horizontal="center" vertical="top"/>
    </xf>
    <xf numFmtId="0" fontId="57" fillId="34" borderId="10" xfId="0" applyFont="1" applyFill="1" applyBorder="1" applyAlignment="1">
      <alignment horizontal="left" vertical="top"/>
    </xf>
    <xf numFmtId="1" fontId="58" fillId="33" borderId="10" xfId="0" applyNumberFormat="1" applyFont="1" applyFill="1" applyBorder="1" applyAlignment="1">
      <alignment horizontal="center" vertical="top"/>
    </xf>
    <xf numFmtId="0" fontId="58" fillId="33" borderId="10" xfId="0" applyFont="1" applyFill="1" applyBorder="1" applyAlignment="1">
      <alignment horizontal="center" vertical="top"/>
    </xf>
    <xf numFmtId="0" fontId="58" fillId="0" borderId="11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58" fillId="0" borderId="15" xfId="0" applyFont="1" applyBorder="1" applyAlignment="1">
      <alignment vertical="top"/>
    </xf>
    <xf numFmtId="21" fontId="58" fillId="0" borderId="10" xfId="0" applyNumberFormat="1" applyFont="1" applyBorder="1" applyAlignment="1">
      <alignment horizontal="center" vertical="top"/>
    </xf>
    <xf numFmtId="164" fontId="58" fillId="33" borderId="10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0" fontId="58" fillId="33" borderId="10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58" fillId="0" borderId="11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vertical="top"/>
    </xf>
    <xf numFmtId="0" fontId="58" fillId="0" borderId="15" xfId="0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58" fillId="33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center" vertical="top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65" fontId="57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65" fillId="0" borderId="10" xfId="0" applyFont="1" applyBorder="1" applyAlignment="1">
      <alignment horizontal="center" vertical="top"/>
    </xf>
    <xf numFmtId="0" fontId="65" fillId="33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vertical="center"/>
    </xf>
    <xf numFmtId="167" fontId="64" fillId="0" borderId="0" xfId="0" applyNumberFormat="1" applyFont="1" applyAlignment="1">
      <alignment horizontal="left"/>
    </xf>
    <xf numFmtId="0" fontId="64" fillId="0" borderId="0" xfId="0" applyFont="1" applyAlignment="1">
      <alignment horizontal="center"/>
    </xf>
    <xf numFmtId="1" fontId="58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right" vertical="center"/>
    </xf>
    <xf numFmtId="0" fontId="57" fillId="33" borderId="13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right" vertical="center"/>
    </xf>
    <xf numFmtId="0" fontId="63" fillId="0" borderId="0" xfId="0" applyFont="1" applyBorder="1" applyAlignment="1">
      <alignment/>
    </xf>
    <xf numFmtId="1" fontId="58" fillId="33" borderId="10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3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57" fillId="33" borderId="1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/>
    </xf>
    <xf numFmtId="0" fontId="57" fillId="0" borderId="13" xfId="0" applyFont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vertical="top"/>
    </xf>
    <xf numFmtId="0" fontId="63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57" fillId="0" borderId="16" xfId="0" applyFont="1" applyBorder="1" applyAlignment="1">
      <alignment/>
    </xf>
    <xf numFmtId="0" fontId="64" fillId="0" borderId="16" xfId="0" applyFont="1" applyBorder="1" applyAlignment="1">
      <alignment horizontal="center"/>
    </xf>
    <xf numFmtId="0" fontId="57" fillId="0" borderId="16" xfId="0" applyFont="1" applyBorder="1" applyAlignment="1">
      <alignment horizontal="left"/>
    </xf>
    <xf numFmtId="0" fontId="63" fillId="0" borderId="16" xfId="0" applyFont="1" applyBorder="1" applyAlignment="1">
      <alignment/>
    </xf>
    <xf numFmtId="0" fontId="63" fillId="0" borderId="16" xfId="0" applyFont="1" applyBorder="1" applyAlignment="1">
      <alignment/>
    </xf>
    <xf numFmtId="0" fontId="61" fillId="0" borderId="16" xfId="0" applyFont="1" applyBorder="1" applyAlignment="1">
      <alignment horizontal="right"/>
    </xf>
    <xf numFmtId="0" fontId="57" fillId="0" borderId="16" xfId="0" applyFont="1" applyBorder="1" applyAlignment="1">
      <alignment horizontal="right"/>
    </xf>
    <xf numFmtId="0" fontId="64" fillId="0" borderId="0" xfId="0" applyFont="1" applyAlignment="1">
      <alignment horizontal="left"/>
    </xf>
    <xf numFmtId="0" fontId="58" fillId="0" borderId="10" xfId="0" applyNumberFormat="1" applyFont="1" applyBorder="1" applyAlignment="1">
      <alignment wrapText="1"/>
    </xf>
    <xf numFmtId="45" fontId="5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/>
    </xf>
    <xf numFmtId="46" fontId="58" fillId="33" borderId="1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/>
    </xf>
    <xf numFmtId="46" fontId="58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58" fillId="33" borderId="10" xfId="0" applyFont="1" applyFill="1" applyBorder="1" applyAlignment="1">
      <alignment/>
    </xf>
    <xf numFmtId="45" fontId="58" fillId="33" borderId="1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64" fillId="33" borderId="17" xfId="0" applyFont="1" applyFill="1" applyBorder="1" applyAlignment="1">
      <alignment/>
    </xf>
    <xf numFmtId="0" fontId="64" fillId="33" borderId="17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left"/>
    </xf>
    <xf numFmtId="0" fontId="64" fillId="0" borderId="17" xfId="0" applyFont="1" applyBorder="1" applyAlignment="1">
      <alignment/>
    </xf>
    <xf numFmtId="0" fontId="64" fillId="0" borderId="17" xfId="0" applyFont="1" applyBorder="1" applyAlignment="1">
      <alignment horizontal="right"/>
    </xf>
    <xf numFmtId="0" fontId="15" fillId="0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170" fontId="58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58" fillId="0" borderId="12" xfId="0" applyFont="1" applyBorder="1" applyAlignment="1">
      <alignment horizontal="center" vertical="top"/>
    </xf>
    <xf numFmtId="170" fontId="58" fillId="33" borderId="10" xfId="0" applyNumberFormat="1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center"/>
    </xf>
    <xf numFmtId="170" fontId="58" fillId="3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68" fontId="58" fillId="33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45" fontId="58" fillId="0" borderId="10" xfId="0" applyNumberFormat="1" applyFont="1" applyBorder="1" applyAlignment="1">
      <alignment horizontal="center" vertical="center"/>
    </xf>
    <xf numFmtId="45" fontId="58" fillId="33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8" fillId="33" borderId="10" xfId="0" applyFont="1" applyFill="1" applyBorder="1" applyAlignment="1">
      <alignment horizontal="left" vertical="center"/>
    </xf>
    <xf numFmtId="0" fontId="58" fillId="33" borderId="10" xfId="0" applyNumberFormat="1" applyFont="1" applyFill="1" applyBorder="1" applyAlignment="1">
      <alignment horizontal="center" vertical="center"/>
    </xf>
    <xf numFmtId="164" fontId="58" fillId="33" borderId="10" xfId="0" applyNumberFormat="1" applyFont="1" applyFill="1" applyBorder="1" applyAlignment="1">
      <alignment horizontal="left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1" fontId="58" fillId="33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164" fontId="58" fillId="33" borderId="10" xfId="0" applyNumberFormat="1" applyFont="1" applyFill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45" fontId="58" fillId="0" borderId="10" xfId="0" applyNumberFormat="1" applyFont="1" applyBorder="1" applyAlignment="1">
      <alignment horizontal="left" vertical="center"/>
    </xf>
    <xf numFmtId="21" fontId="58" fillId="33" borderId="10" xfId="0" applyNumberFormat="1" applyFont="1" applyFill="1" applyBorder="1" applyAlignment="1">
      <alignment horizontal="center" vertical="center"/>
    </xf>
    <xf numFmtId="21" fontId="58" fillId="0" borderId="10" xfId="0" applyNumberFormat="1" applyFont="1" applyBorder="1" applyAlignment="1">
      <alignment horizontal="center" vertical="center"/>
    </xf>
    <xf numFmtId="21" fontId="58" fillId="0" borderId="10" xfId="0" applyNumberFormat="1" applyFont="1" applyBorder="1" applyAlignment="1">
      <alignment horizontal="left" vertical="center"/>
    </xf>
    <xf numFmtId="0" fontId="58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left" vertical="center"/>
    </xf>
    <xf numFmtId="0" fontId="58" fillId="33" borderId="19" xfId="0" applyFont="1" applyFill="1" applyBorder="1" applyAlignment="1">
      <alignment vertical="center"/>
    </xf>
    <xf numFmtId="0" fontId="58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45" fontId="58" fillId="0" borderId="0" xfId="0" applyNumberFormat="1" applyFont="1" applyBorder="1" applyAlignment="1">
      <alignment horizontal="center"/>
    </xf>
    <xf numFmtId="164" fontId="58" fillId="33" borderId="0" xfId="0" applyNumberFormat="1" applyFont="1" applyFill="1" applyBorder="1" applyAlignment="1">
      <alignment horizontal="center"/>
    </xf>
    <xf numFmtId="1" fontId="6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168" fontId="58" fillId="33" borderId="0" xfId="0" applyNumberFormat="1" applyFont="1" applyFill="1" applyBorder="1" applyAlignment="1">
      <alignment horizontal="center"/>
    </xf>
    <xf numFmtId="171" fontId="58" fillId="33" borderId="10" xfId="0" applyNumberFormat="1" applyFont="1" applyFill="1" applyBorder="1" applyAlignment="1">
      <alignment horizontal="center" vertical="center"/>
    </xf>
    <xf numFmtId="21" fontId="58" fillId="0" borderId="10" xfId="0" applyNumberFormat="1" applyFont="1" applyBorder="1" applyAlignment="1">
      <alignment horizontal="left"/>
    </xf>
    <xf numFmtId="21" fontId="58" fillId="33" borderId="10" xfId="0" applyNumberFormat="1" applyFont="1" applyFill="1" applyBorder="1" applyAlignment="1">
      <alignment horizontal="center"/>
    </xf>
    <xf numFmtId="0" fontId="58" fillId="0" borderId="21" xfId="0" applyFont="1" applyBorder="1" applyAlignment="1">
      <alignment vertical="center"/>
    </xf>
    <xf numFmtId="171" fontId="58" fillId="33" borderId="10" xfId="0" applyNumberFormat="1" applyFont="1" applyFill="1" applyBorder="1" applyAlignment="1">
      <alignment horizontal="center"/>
    </xf>
    <xf numFmtId="0" fontId="58" fillId="0" borderId="10" xfId="0" applyNumberFormat="1" applyFont="1" applyBorder="1" applyAlignment="1">
      <alignment horizontal="center" vertical="top"/>
    </xf>
    <xf numFmtId="0" fontId="58" fillId="0" borderId="10" xfId="0" applyNumberFormat="1" applyFont="1" applyBorder="1" applyAlignment="1">
      <alignment horizontal="center" vertical="center"/>
    </xf>
    <xf numFmtId="0" fontId="57" fillId="34" borderId="0" xfId="0" applyNumberFormat="1" applyFont="1" applyFill="1" applyBorder="1" applyAlignment="1">
      <alignment horizontal="center" vertical="top"/>
    </xf>
    <xf numFmtId="0" fontId="57" fillId="34" borderId="19" xfId="0" applyFont="1" applyFill="1" applyBorder="1" applyAlignment="1">
      <alignment horizontal="center" vertical="top"/>
    </xf>
    <xf numFmtId="0" fontId="57" fillId="34" borderId="19" xfId="0" applyFont="1" applyFill="1" applyBorder="1" applyAlignment="1">
      <alignment horizontal="left" vertical="top"/>
    </xf>
    <xf numFmtId="0" fontId="63" fillId="0" borderId="13" xfId="0" applyFont="1" applyBorder="1" applyAlignment="1">
      <alignment/>
    </xf>
    <xf numFmtId="49" fontId="57" fillId="34" borderId="19" xfId="0" applyNumberFormat="1" applyFont="1" applyFill="1" applyBorder="1" applyAlignment="1">
      <alignment horizontal="center" vertical="top"/>
    </xf>
    <xf numFmtId="49" fontId="57" fillId="34" borderId="22" xfId="0" applyNumberFormat="1" applyFont="1" applyFill="1" applyBorder="1" applyAlignment="1">
      <alignment horizontal="center" vertical="top"/>
    </xf>
    <xf numFmtId="0" fontId="58" fillId="0" borderId="12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166" fontId="64" fillId="0" borderId="16" xfId="0" applyNumberFormat="1" applyFont="1" applyBorder="1" applyAlignment="1">
      <alignment horizontal="left"/>
    </xf>
    <xf numFmtId="0" fontId="64" fillId="0" borderId="17" xfId="0" applyFont="1" applyBorder="1" applyAlignment="1">
      <alignment horizontal="right"/>
    </xf>
    <xf numFmtId="0" fontId="64" fillId="0" borderId="17" xfId="0" applyFont="1" applyBorder="1" applyAlignment="1">
      <alignment horizontal="center"/>
    </xf>
    <xf numFmtId="169" fontId="64" fillId="0" borderId="16" xfId="0" applyNumberFormat="1" applyFont="1" applyBorder="1" applyAlignment="1">
      <alignment horizontal="left"/>
    </xf>
    <xf numFmtId="0" fontId="63" fillId="0" borderId="0" xfId="0" applyFont="1" applyAlignment="1">
      <alignment horizontal="center"/>
    </xf>
    <xf numFmtId="166" fontId="57" fillId="0" borderId="16" xfId="0" applyNumberFormat="1" applyFont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57" fillId="0" borderId="2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1</xdr:row>
      <xdr:rowOff>142875</xdr:rowOff>
    </xdr:from>
    <xdr:to>
      <xdr:col>7</xdr:col>
      <xdr:colOff>409575</xdr:colOff>
      <xdr:row>3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33375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133350</xdr:rowOff>
    </xdr:from>
    <xdr:to>
      <xdr:col>2</xdr:col>
      <xdr:colOff>390525</xdr:colOff>
      <xdr:row>3</xdr:row>
      <xdr:rowOff>114300</xdr:rowOff>
    </xdr:to>
    <xdr:pic>
      <xdr:nvPicPr>
        <xdr:cNvPr id="2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238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104775</xdr:rowOff>
    </xdr:from>
    <xdr:to>
      <xdr:col>1</xdr:col>
      <xdr:colOff>257175</xdr:colOff>
      <xdr:row>3</xdr:row>
      <xdr:rowOff>95250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52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74</xdr:row>
      <xdr:rowOff>142875</xdr:rowOff>
    </xdr:from>
    <xdr:to>
      <xdr:col>7</xdr:col>
      <xdr:colOff>409575</xdr:colOff>
      <xdr:row>76</xdr:row>
      <xdr:rowOff>95250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4354175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74</xdr:row>
      <xdr:rowOff>133350</xdr:rowOff>
    </xdr:from>
    <xdr:to>
      <xdr:col>2</xdr:col>
      <xdr:colOff>390525</xdr:colOff>
      <xdr:row>76</xdr:row>
      <xdr:rowOff>114300</xdr:rowOff>
    </xdr:to>
    <xdr:pic>
      <xdr:nvPicPr>
        <xdr:cNvPr id="5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4344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</xdr:row>
      <xdr:rowOff>104775</xdr:rowOff>
    </xdr:from>
    <xdr:to>
      <xdr:col>1</xdr:col>
      <xdr:colOff>257175</xdr:colOff>
      <xdr:row>76</xdr:row>
      <xdr:rowOff>95250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60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1</xdr:row>
      <xdr:rowOff>180975</xdr:rowOff>
    </xdr:from>
    <xdr:to>
      <xdr:col>4</xdr:col>
      <xdr:colOff>1285875</xdr:colOff>
      <xdr:row>3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71475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9525</xdr:rowOff>
    </xdr:from>
    <xdr:to>
      <xdr:col>1</xdr:col>
      <xdr:colOff>400050</xdr:colOff>
      <xdr:row>3</xdr:row>
      <xdr:rowOff>180975</xdr:rowOff>
    </xdr:to>
    <xdr:pic>
      <xdr:nvPicPr>
        <xdr:cNvPr id="2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905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0050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1</xdr:row>
      <xdr:rowOff>142875</xdr:rowOff>
    </xdr:from>
    <xdr:to>
      <xdr:col>7</xdr:col>
      <xdr:colOff>314325</xdr:colOff>
      <xdr:row>6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33375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142875</xdr:rowOff>
    </xdr:from>
    <xdr:to>
      <xdr:col>2</xdr:col>
      <xdr:colOff>476250</xdr:colOff>
      <xdr:row>6</xdr:row>
      <xdr:rowOff>28575</xdr:rowOff>
    </xdr:to>
    <xdr:pic>
      <xdr:nvPicPr>
        <xdr:cNvPr id="2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333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114300</xdr:rowOff>
    </xdr:from>
    <xdr:to>
      <xdr:col>2</xdr:col>
      <xdr:colOff>0</xdr:colOff>
      <xdr:row>6</xdr:row>
      <xdr:rowOff>9525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30480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95</xdr:row>
      <xdr:rowOff>142875</xdr:rowOff>
    </xdr:from>
    <xdr:to>
      <xdr:col>7</xdr:col>
      <xdr:colOff>314325</xdr:colOff>
      <xdr:row>97</xdr:row>
      <xdr:rowOff>104775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77365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95</xdr:row>
      <xdr:rowOff>142875</xdr:rowOff>
    </xdr:from>
    <xdr:to>
      <xdr:col>2</xdr:col>
      <xdr:colOff>476250</xdr:colOff>
      <xdr:row>97</xdr:row>
      <xdr:rowOff>123825</xdr:rowOff>
    </xdr:to>
    <xdr:pic>
      <xdr:nvPicPr>
        <xdr:cNvPr id="5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7773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95</xdr:row>
      <xdr:rowOff>114300</xdr:rowOff>
    </xdr:from>
    <xdr:to>
      <xdr:col>2</xdr:col>
      <xdr:colOff>0</xdr:colOff>
      <xdr:row>97</xdr:row>
      <xdr:rowOff>104775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7450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123825</xdr:rowOff>
    </xdr:from>
    <xdr:to>
      <xdr:col>7</xdr:col>
      <xdr:colOff>295275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14325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123825</xdr:rowOff>
    </xdr:from>
    <xdr:to>
      <xdr:col>2</xdr:col>
      <xdr:colOff>276225</xdr:colOff>
      <xdr:row>5</xdr:row>
      <xdr:rowOff>47625</xdr:rowOff>
    </xdr:to>
    <xdr:pic>
      <xdr:nvPicPr>
        <xdr:cNvPr id="2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1432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95250</xdr:rowOff>
    </xdr:from>
    <xdr:to>
      <xdr:col>1</xdr:col>
      <xdr:colOff>142875</xdr:colOff>
      <xdr:row>5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8575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</xdr:row>
      <xdr:rowOff>161925</xdr:rowOff>
    </xdr:from>
    <xdr:to>
      <xdr:col>7</xdr:col>
      <xdr:colOff>304800</xdr:colOff>
      <xdr:row>3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52425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180975</xdr:rowOff>
    </xdr:from>
    <xdr:to>
      <xdr:col>2</xdr:col>
      <xdr:colOff>200025</xdr:colOff>
      <xdr:row>3</xdr:row>
      <xdr:rowOff>161925</xdr:rowOff>
    </xdr:to>
    <xdr:pic>
      <xdr:nvPicPr>
        <xdr:cNvPr id="2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714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161925</xdr:rowOff>
    </xdr:from>
    <xdr:to>
      <xdr:col>1</xdr:col>
      <xdr:colOff>180975</xdr:colOff>
      <xdr:row>3</xdr:row>
      <xdr:rowOff>152400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242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80</xdr:row>
      <xdr:rowOff>161925</xdr:rowOff>
    </xdr:from>
    <xdr:to>
      <xdr:col>7</xdr:col>
      <xdr:colOff>304800</xdr:colOff>
      <xdr:row>82</xdr:row>
      <xdr:rowOff>123825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550670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80</xdr:row>
      <xdr:rowOff>180975</xdr:rowOff>
    </xdr:from>
    <xdr:to>
      <xdr:col>2</xdr:col>
      <xdr:colOff>200025</xdr:colOff>
      <xdr:row>82</xdr:row>
      <xdr:rowOff>161925</xdr:rowOff>
    </xdr:to>
    <xdr:pic>
      <xdr:nvPicPr>
        <xdr:cNvPr id="5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55257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80</xdr:row>
      <xdr:rowOff>161925</xdr:rowOff>
    </xdr:from>
    <xdr:to>
      <xdr:col>1</xdr:col>
      <xdr:colOff>180975</xdr:colOff>
      <xdr:row>82</xdr:row>
      <xdr:rowOff>152400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506700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200025</xdr:colOff>
      <xdr:row>2</xdr:row>
      <xdr:rowOff>47625</xdr:rowOff>
    </xdr:to>
    <xdr:pic>
      <xdr:nvPicPr>
        <xdr:cNvPr id="1" name="Рисунок 1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56</xdr:row>
      <xdr:rowOff>57150</xdr:rowOff>
    </xdr:from>
    <xdr:to>
      <xdr:col>2</xdr:col>
      <xdr:colOff>200025</xdr:colOff>
      <xdr:row>58</xdr:row>
      <xdr:rowOff>47625</xdr:rowOff>
    </xdr:to>
    <xdr:pic>
      <xdr:nvPicPr>
        <xdr:cNvPr id="2" name="Рисунок 2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8870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56</xdr:row>
      <xdr:rowOff>57150</xdr:rowOff>
    </xdr:from>
    <xdr:to>
      <xdr:col>2</xdr:col>
      <xdr:colOff>200025</xdr:colOff>
      <xdr:row>58</xdr:row>
      <xdr:rowOff>47625</xdr:rowOff>
    </xdr:to>
    <xdr:pic>
      <xdr:nvPicPr>
        <xdr:cNvPr id="3" name="Рисунок 3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8870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2</xdr:col>
      <xdr:colOff>447675</xdr:colOff>
      <xdr:row>2</xdr:row>
      <xdr:rowOff>104775</xdr:rowOff>
    </xdr:to>
    <xdr:pic>
      <xdr:nvPicPr>
        <xdr:cNvPr id="1" name="Рисунок 1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171450</xdr:rowOff>
    </xdr:from>
    <xdr:to>
      <xdr:col>7</xdr:col>
      <xdr:colOff>95250</xdr:colOff>
      <xdr:row>3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61950"/>
          <a:ext cx="600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</xdr:row>
      <xdr:rowOff>28575</xdr:rowOff>
    </xdr:from>
    <xdr:to>
      <xdr:col>2</xdr:col>
      <xdr:colOff>419100</xdr:colOff>
      <xdr:row>4</xdr:row>
      <xdr:rowOff>9525</xdr:rowOff>
    </xdr:to>
    <xdr:pic>
      <xdr:nvPicPr>
        <xdr:cNvPr id="2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9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9525</xdr:rowOff>
    </xdr:from>
    <xdr:to>
      <xdr:col>1</xdr:col>
      <xdr:colOff>133350</xdr:colOff>
      <xdr:row>4</xdr:row>
      <xdr:rowOff>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9052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54</xdr:row>
      <xdr:rowOff>171450</xdr:rowOff>
    </xdr:from>
    <xdr:to>
      <xdr:col>7</xdr:col>
      <xdr:colOff>95250</xdr:colOff>
      <xdr:row>56</xdr:row>
      <xdr:rowOff>133350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0591800"/>
          <a:ext cx="600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55</xdr:row>
      <xdr:rowOff>28575</xdr:rowOff>
    </xdr:from>
    <xdr:to>
      <xdr:col>2</xdr:col>
      <xdr:colOff>419100</xdr:colOff>
      <xdr:row>57</xdr:row>
      <xdr:rowOff>9525</xdr:rowOff>
    </xdr:to>
    <xdr:pic>
      <xdr:nvPicPr>
        <xdr:cNvPr id="5" name="Picture 2" descr="i?id=203246462-29-72&amp;n=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06394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55</xdr:row>
      <xdr:rowOff>9525</xdr:rowOff>
    </xdr:from>
    <xdr:to>
      <xdr:col>1</xdr:col>
      <xdr:colOff>133350</xdr:colOff>
      <xdr:row>57</xdr:row>
      <xdr:rowOff>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06203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428625</xdr:colOff>
      <xdr:row>2</xdr:row>
      <xdr:rowOff>47625</xdr:rowOff>
    </xdr:to>
    <xdr:pic>
      <xdr:nvPicPr>
        <xdr:cNvPr id="1" name="Рисунок 1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495300</xdr:colOff>
      <xdr:row>2</xdr:row>
      <xdr:rowOff>47625</xdr:rowOff>
    </xdr:to>
    <xdr:pic>
      <xdr:nvPicPr>
        <xdr:cNvPr id="1" name="Рисунок 1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="115" zoomScaleSheetLayoutView="115" zoomScalePageLayoutView="0" workbookViewId="0" topLeftCell="A1">
      <selection activeCell="C9" sqref="C9"/>
    </sheetView>
  </sheetViews>
  <sheetFormatPr defaultColWidth="9.140625" defaultRowHeight="15"/>
  <cols>
    <col min="1" max="1" width="6.140625" style="57" customWidth="1"/>
    <col min="2" max="2" width="5.28125" style="57" customWidth="1"/>
    <col min="3" max="3" width="12.7109375" style="57" customWidth="1"/>
    <col min="4" max="4" width="20.421875" style="57" customWidth="1"/>
    <col min="5" max="5" width="18.421875" style="57" customWidth="1"/>
    <col min="6" max="6" width="10.7109375" style="57" customWidth="1"/>
    <col min="7" max="7" width="12.28125" style="57" customWidth="1"/>
    <col min="8" max="8" width="9.140625" style="57" customWidth="1"/>
    <col min="9" max="16384" width="9.140625" style="6" customWidth="1"/>
  </cols>
  <sheetData>
    <row r="1" spans="1:8" ht="15">
      <c r="A1" s="229" t="s">
        <v>450</v>
      </c>
      <c r="B1" s="229"/>
      <c r="C1" s="229"/>
      <c r="D1" s="229"/>
      <c r="E1" s="229"/>
      <c r="F1" s="229"/>
      <c r="G1" s="229"/>
      <c r="H1" s="229"/>
    </row>
    <row r="2" spans="1:8" ht="15">
      <c r="A2" s="229" t="s">
        <v>366</v>
      </c>
      <c r="B2" s="229"/>
      <c r="C2" s="229"/>
      <c r="D2" s="229"/>
      <c r="E2" s="229"/>
      <c r="F2" s="229"/>
      <c r="G2" s="229"/>
      <c r="H2" s="229"/>
    </row>
    <row r="3" spans="1:8" ht="15">
      <c r="A3" s="229" t="s">
        <v>373</v>
      </c>
      <c r="B3" s="229"/>
      <c r="C3" s="229"/>
      <c r="D3" s="229"/>
      <c r="E3" s="229"/>
      <c r="F3" s="229"/>
      <c r="G3" s="229"/>
      <c r="H3" s="229"/>
    </row>
    <row r="4" spans="1:8" ht="15">
      <c r="A4" s="164"/>
      <c r="B4" s="164"/>
      <c r="C4" s="164"/>
      <c r="D4" s="164"/>
      <c r="E4" s="164"/>
      <c r="F4" s="164"/>
      <c r="G4" s="164"/>
      <c r="H4" s="164"/>
    </row>
    <row r="5" spans="1:8" ht="15">
      <c r="A5" s="58"/>
      <c r="B5" s="58"/>
      <c r="C5" s="58"/>
      <c r="D5" s="229" t="s">
        <v>341</v>
      </c>
      <c r="E5" s="229"/>
      <c r="F5" s="58"/>
      <c r="G5" s="58"/>
      <c r="H5" s="58"/>
    </row>
    <row r="6" spans="1:8" ht="18" customHeight="1" thickBot="1">
      <c r="A6" s="143" t="s">
        <v>456</v>
      </c>
      <c r="B6" s="144"/>
      <c r="C6" s="143"/>
      <c r="D6" s="145"/>
      <c r="E6" s="143" t="s">
        <v>342</v>
      </c>
      <c r="F6" s="231" t="s">
        <v>343</v>
      </c>
      <c r="G6" s="231"/>
      <c r="H6" s="231"/>
    </row>
    <row r="7" spans="1:8" ht="13.5" customHeight="1" thickTop="1">
      <c r="A7" s="120" t="s">
        <v>457</v>
      </c>
      <c r="B7" s="121"/>
      <c r="C7" s="120"/>
      <c r="D7" s="122"/>
      <c r="H7" s="101"/>
    </row>
    <row r="8" spans="1:8" ht="15" customHeight="1">
      <c r="A8" s="120" t="s">
        <v>368</v>
      </c>
      <c r="B8" s="121"/>
      <c r="C8" s="120"/>
      <c r="D8" s="122"/>
      <c r="H8" s="101"/>
    </row>
    <row r="9" spans="1:8" ht="18.75">
      <c r="A9" s="120"/>
      <c r="B9" s="121"/>
      <c r="C9" s="120"/>
      <c r="D9" s="122"/>
      <c r="H9" s="101"/>
    </row>
    <row r="10" spans="1:8" ht="15.75">
      <c r="A10" s="123" t="s">
        <v>367</v>
      </c>
      <c r="B10" s="124"/>
      <c r="C10" s="123"/>
      <c r="D10" s="125"/>
      <c r="E10" s="126"/>
      <c r="F10" s="127"/>
      <c r="G10" s="128"/>
      <c r="H10" s="129" t="s">
        <v>418</v>
      </c>
    </row>
    <row r="11" spans="1:5" ht="15">
      <c r="A11" s="58" t="s">
        <v>369</v>
      </c>
      <c r="B11" s="164"/>
      <c r="C11" s="92">
        <v>7</v>
      </c>
      <c r="D11" s="130"/>
      <c r="E11" s="58"/>
    </row>
    <row r="12" spans="1:5" ht="15">
      <c r="A12" s="58" t="s">
        <v>601</v>
      </c>
      <c r="B12" s="164"/>
      <c r="C12" s="58"/>
      <c r="D12" s="130"/>
      <c r="E12" s="58"/>
    </row>
    <row r="13" spans="1:5" ht="15">
      <c r="A13" s="230">
        <f>C11/(F15*24)</f>
        <v>32.30769230769231</v>
      </c>
      <c r="B13" s="230"/>
      <c r="C13" s="230"/>
      <c r="D13" s="230"/>
      <c r="E13" s="230"/>
    </row>
    <row r="14" spans="1:8" ht="15">
      <c r="A14" s="23" t="s">
        <v>3</v>
      </c>
      <c r="B14" s="23" t="s">
        <v>0</v>
      </c>
      <c r="C14" s="23" t="s">
        <v>448</v>
      </c>
      <c r="D14" s="24" t="s">
        <v>455</v>
      </c>
      <c r="E14" s="23" t="s">
        <v>4</v>
      </c>
      <c r="F14" s="23" t="s">
        <v>5</v>
      </c>
      <c r="G14" s="23" t="s">
        <v>344</v>
      </c>
      <c r="H14" s="23" t="s">
        <v>345</v>
      </c>
    </row>
    <row r="15" spans="1:8" ht="15">
      <c r="A15" s="180">
        <v>1</v>
      </c>
      <c r="B15" s="158">
        <v>63</v>
      </c>
      <c r="C15" s="158" t="s">
        <v>523</v>
      </c>
      <c r="D15" s="152" t="s">
        <v>524</v>
      </c>
      <c r="E15" s="163" t="s">
        <v>9</v>
      </c>
      <c r="F15" s="176">
        <v>0.009027777777777779</v>
      </c>
      <c r="G15" s="192"/>
      <c r="H15" s="104">
        <v>28</v>
      </c>
    </row>
    <row r="16" spans="1:8" ht="15">
      <c r="A16" s="180">
        <v>2</v>
      </c>
      <c r="B16" s="180">
        <v>80</v>
      </c>
      <c r="C16" s="158" t="s">
        <v>590</v>
      </c>
      <c r="D16" s="152" t="s">
        <v>591</v>
      </c>
      <c r="E16" s="153" t="s">
        <v>52</v>
      </c>
      <c r="F16" s="176">
        <v>0.00925925925925926</v>
      </c>
      <c r="G16" s="215">
        <f>F16-$F$15</f>
        <v>0.00023148148148148182</v>
      </c>
      <c r="H16" s="104">
        <v>24</v>
      </c>
    </row>
    <row r="17" spans="1:8" ht="15">
      <c r="A17" s="180">
        <v>3</v>
      </c>
      <c r="B17" s="158">
        <v>71</v>
      </c>
      <c r="C17" s="158" t="s">
        <v>628</v>
      </c>
      <c r="D17" s="152" t="s">
        <v>527</v>
      </c>
      <c r="E17" s="193" t="s">
        <v>49</v>
      </c>
      <c r="F17" s="176">
        <v>0.009317129629629628</v>
      </c>
      <c r="G17" s="215">
        <f aca="true" t="shared" si="0" ref="G17:G48">F17-$F$15</f>
        <v>0.00028935185185184967</v>
      </c>
      <c r="H17" s="104">
        <v>20</v>
      </c>
    </row>
    <row r="18" spans="1:8" ht="15">
      <c r="A18" s="94">
        <v>4</v>
      </c>
      <c r="B18" s="158">
        <v>113</v>
      </c>
      <c r="C18" s="158" t="s">
        <v>525</v>
      </c>
      <c r="D18" s="152" t="s">
        <v>526</v>
      </c>
      <c r="E18" s="163" t="s">
        <v>9</v>
      </c>
      <c r="F18" s="177">
        <v>0.009432870370370371</v>
      </c>
      <c r="G18" s="215">
        <f t="shared" si="0"/>
        <v>0.0004050925925925923</v>
      </c>
      <c r="H18" s="104">
        <v>16</v>
      </c>
    </row>
    <row r="19" spans="1:8" ht="15">
      <c r="A19" s="180">
        <v>5</v>
      </c>
      <c r="B19" s="158">
        <v>103</v>
      </c>
      <c r="C19" s="158" t="s">
        <v>529</v>
      </c>
      <c r="D19" s="152" t="s">
        <v>530</v>
      </c>
      <c r="E19" s="163" t="s">
        <v>9</v>
      </c>
      <c r="F19" s="176">
        <v>0.00949074074074074</v>
      </c>
      <c r="G19" s="215">
        <f t="shared" si="0"/>
        <v>0.0004629629629629619</v>
      </c>
      <c r="H19" s="104">
        <v>14</v>
      </c>
    </row>
    <row r="20" spans="1:8" ht="15">
      <c r="A20" s="94">
        <v>6</v>
      </c>
      <c r="B20" s="158">
        <v>70</v>
      </c>
      <c r="C20" s="158" t="s">
        <v>536</v>
      </c>
      <c r="D20" s="152" t="s">
        <v>537</v>
      </c>
      <c r="E20" s="193" t="s">
        <v>49</v>
      </c>
      <c r="F20" s="176">
        <v>0.00951388888888889</v>
      </c>
      <c r="G20" s="215">
        <f t="shared" si="0"/>
        <v>0.00048611111111111077</v>
      </c>
      <c r="H20" s="104">
        <v>12</v>
      </c>
    </row>
    <row r="21" spans="1:8" ht="15">
      <c r="A21" s="180">
        <v>7</v>
      </c>
      <c r="B21" s="158">
        <v>38</v>
      </c>
      <c r="C21" s="158" t="s">
        <v>6</v>
      </c>
      <c r="D21" s="152" t="s">
        <v>535</v>
      </c>
      <c r="E21" s="193" t="s">
        <v>411</v>
      </c>
      <c r="F21" s="176">
        <v>0.00953703703703704</v>
      </c>
      <c r="G21" s="215">
        <f t="shared" si="0"/>
        <v>0.0005092592592592614</v>
      </c>
      <c r="H21" s="104">
        <v>10</v>
      </c>
    </row>
    <row r="22" spans="1:8" ht="15">
      <c r="A22" s="94">
        <v>8</v>
      </c>
      <c r="B22" s="94">
        <v>47</v>
      </c>
      <c r="C22" s="158" t="s">
        <v>588</v>
      </c>
      <c r="D22" s="152" t="s">
        <v>589</v>
      </c>
      <c r="E22" s="153" t="s">
        <v>9</v>
      </c>
      <c r="F22" s="176">
        <v>0.00956018518518519</v>
      </c>
      <c r="G22" s="215">
        <f t="shared" si="0"/>
        <v>0.000532407407407412</v>
      </c>
      <c r="H22" s="104">
        <v>8</v>
      </c>
    </row>
    <row r="23" spans="1:8" ht="15">
      <c r="A23" s="94">
        <v>9</v>
      </c>
      <c r="B23" s="158">
        <v>67</v>
      </c>
      <c r="C23" s="158" t="s">
        <v>6</v>
      </c>
      <c r="D23" s="152" t="s">
        <v>528</v>
      </c>
      <c r="E23" s="153" t="s">
        <v>7</v>
      </c>
      <c r="F23" s="176">
        <v>0.00958333333333334</v>
      </c>
      <c r="G23" s="215">
        <f t="shared" si="0"/>
        <v>0.0005555555555555609</v>
      </c>
      <c r="H23" s="104">
        <v>6</v>
      </c>
    </row>
    <row r="24" spans="1:8" ht="15">
      <c r="A24" s="102">
        <v>10</v>
      </c>
      <c r="B24" s="102">
        <v>101</v>
      </c>
      <c r="C24" s="158" t="s">
        <v>6</v>
      </c>
      <c r="D24" s="216" t="s">
        <v>597</v>
      </c>
      <c r="E24" s="153" t="s">
        <v>466</v>
      </c>
      <c r="F24" s="176">
        <v>0.00960648148148148</v>
      </c>
      <c r="G24" s="215">
        <f t="shared" si="0"/>
        <v>0.0005787037037037011</v>
      </c>
      <c r="H24" s="104">
        <v>4</v>
      </c>
    </row>
    <row r="25" spans="1:8" ht="15">
      <c r="A25" s="94">
        <v>11</v>
      </c>
      <c r="B25" s="94">
        <v>100</v>
      </c>
      <c r="C25" s="158" t="s">
        <v>6</v>
      </c>
      <c r="D25" s="197" t="s">
        <v>596</v>
      </c>
      <c r="E25" s="153" t="s">
        <v>466</v>
      </c>
      <c r="F25" s="176">
        <v>0.00962962962962963</v>
      </c>
      <c r="G25" s="215">
        <f t="shared" si="0"/>
        <v>0.0006018518518518517</v>
      </c>
      <c r="H25" s="104">
        <v>2</v>
      </c>
    </row>
    <row r="26" spans="1:8" ht="15">
      <c r="A26" s="94">
        <v>12</v>
      </c>
      <c r="B26" s="94">
        <v>99</v>
      </c>
      <c r="C26" s="158" t="s">
        <v>6</v>
      </c>
      <c r="D26" s="197" t="s">
        <v>595</v>
      </c>
      <c r="E26" s="153" t="s">
        <v>466</v>
      </c>
      <c r="F26" s="176">
        <v>0.00965277777777778</v>
      </c>
      <c r="G26" s="215">
        <f t="shared" si="0"/>
        <v>0.0006250000000000006</v>
      </c>
      <c r="H26" s="104">
        <v>1</v>
      </c>
    </row>
    <row r="27" spans="1:8" ht="15">
      <c r="A27" s="94">
        <v>13</v>
      </c>
      <c r="B27" s="158">
        <v>69</v>
      </c>
      <c r="C27" s="158" t="s">
        <v>6</v>
      </c>
      <c r="D27" s="152" t="s">
        <v>534</v>
      </c>
      <c r="E27" s="153" t="s">
        <v>7</v>
      </c>
      <c r="F27" s="176">
        <v>0.00967592592592593</v>
      </c>
      <c r="G27" s="215">
        <f t="shared" si="0"/>
        <v>0.0006481481481481512</v>
      </c>
      <c r="H27" s="106"/>
    </row>
    <row r="28" spans="1:8" ht="15">
      <c r="A28" s="180">
        <v>14</v>
      </c>
      <c r="B28" s="180">
        <v>58</v>
      </c>
      <c r="C28" s="158" t="s">
        <v>584</v>
      </c>
      <c r="D28" s="152" t="s">
        <v>585</v>
      </c>
      <c r="E28" s="153" t="s">
        <v>9</v>
      </c>
      <c r="F28" s="176">
        <v>0.00969907407407408</v>
      </c>
      <c r="G28" s="215">
        <f t="shared" si="0"/>
        <v>0.0006712962962963018</v>
      </c>
      <c r="H28" s="106"/>
    </row>
    <row r="29" spans="1:8" ht="15">
      <c r="A29" s="94">
        <v>15</v>
      </c>
      <c r="B29" s="94">
        <v>59</v>
      </c>
      <c r="C29" s="158" t="s">
        <v>532</v>
      </c>
      <c r="D29" s="152" t="s">
        <v>548</v>
      </c>
      <c r="E29" s="193" t="s">
        <v>7</v>
      </c>
      <c r="F29" s="176">
        <v>0.00972222222222223</v>
      </c>
      <c r="G29" s="215">
        <f t="shared" si="0"/>
        <v>0.0006944444444444507</v>
      </c>
      <c r="H29" s="106"/>
    </row>
    <row r="30" spans="1:8" ht="15">
      <c r="A30" s="94">
        <v>16</v>
      </c>
      <c r="B30" s="158">
        <v>114</v>
      </c>
      <c r="C30" s="158" t="s">
        <v>540</v>
      </c>
      <c r="D30" s="152" t="s">
        <v>541</v>
      </c>
      <c r="E30" s="193" t="s">
        <v>9</v>
      </c>
      <c r="F30" s="176">
        <v>0.00974537037037038</v>
      </c>
      <c r="G30" s="215">
        <f t="shared" si="0"/>
        <v>0.0007175925925926013</v>
      </c>
      <c r="H30" s="106"/>
    </row>
    <row r="31" spans="1:8" ht="15">
      <c r="A31" s="180">
        <v>17</v>
      </c>
      <c r="B31" s="180">
        <v>112</v>
      </c>
      <c r="C31" s="158" t="s">
        <v>564</v>
      </c>
      <c r="D31" s="152" t="s">
        <v>565</v>
      </c>
      <c r="E31" s="163" t="s">
        <v>9</v>
      </c>
      <c r="F31" s="176">
        <v>0.00976851851851853</v>
      </c>
      <c r="G31" s="215">
        <f t="shared" si="0"/>
        <v>0.0007407407407407519</v>
      </c>
      <c r="H31" s="106"/>
    </row>
    <row r="32" spans="1:8" ht="15">
      <c r="A32" s="180">
        <v>18</v>
      </c>
      <c r="B32" s="158">
        <v>24</v>
      </c>
      <c r="C32" s="158" t="s">
        <v>546</v>
      </c>
      <c r="D32" s="152" t="s">
        <v>547</v>
      </c>
      <c r="E32" s="193" t="s">
        <v>10</v>
      </c>
      <c r="F32" s="176">
        <v>0.00979166666666668</v>
      </c>
      <c r="G32" s="215">
        <f t="shared" si="0"/>
        <v>0.0007638888888889007</v>
      </c>
      <c r="H32" s="106"/>
    </row>
    <row r="33" spans="1:8" ht="15">
      <c r="A33" s="94">
        <v>19</v>
      </c>
      <c r="B33" s="94">
        <v>17</v>
      </c>
      <c r="C33" s="158" t="s">
        <v>569</v>
      </c>
      <c r="D33" s="152" t="s">
        <v>570</v>
      </c>
      <c r="E33" s="163" t="s">
        <v>10</v>
      </c>
      <c r="F33" s="176">
        <v>0.00981481481481482</v>
      </c>
      <c r="G33" s="215">
        <f t="shared" si="0"/>
        <v>0.000787037037037041</v>
      </c>
      <c r="H33" s="106"/>
    </row>
    <row r="34" spans="1:8" ht="15">
      <c r="A34" s="180">
        <v>20</v>
      </c>
      <c r="B34" s="180">
        <v>95</v>
      </c>
      <c r="C34" s="158" t="s">
        <v>557</v>
      </c>
      <c r="D34" s="152" t="s">
        <v>558</v>
      </c>
      <c r="E34" s="193" t="s">
        <v>49</v>
      </c>
      <c r="F34" s="176">
        <v>0.00983796296296297</v>
      </c>
      <c r="G34" s="215">
        <f t="shared" si="0"/>
        <v>0.0008101851851851916</v>
      </c>
      <c r="H34" s="106"/>
    </row>
    <row r="35" spans="1:8" ht="15">
      <c r="A35" s="94">
        <v>21</v>
      </c>
      <c r="B35" s="94">
        <v>83</v>
      </c>
      <c r="C35" s="158" t="s">
        <v>562</v>
      </c>
      <c r="D35" s="152" t="s">
        <v>563</v>
      </c>
      <c r="E35" s="153" t="s">
        <v>9</v>
      </c>
      <c r="F35" s="176">
        <v>0.00986111111111112</v>
      </c>
      <c r="G35" s="215">
        <f t="shared" si="0"/>
        <v>0.0008333333333333422</v>
      </c>
      <c r="H35" s="106"/>
    </row>
    <row r="36" spans="1:8" ht="15">
      <c r="A36" s="94">
        <v>22</v>
      </c>
      <c r="B36" s="94">
        <v>57</v>
      </c>
      <c r="C36" s="158" t="s">
        <v>555</v>
      </c>
      <c r="D36" s="152" t="s">
        <v>556</v>
      </c>
      <c r="E36" s="193" t="s">
        <v>9</v>
      </c>
      <c r="F36" s="176">
        <v>0.00988425925925927</v>
      </c>
      <c r="G36" s="215">
        <f t="shared" si="0"/>
        <v>0.000856481481481491</v>
      </c>
      <c r="H36" s="106"/>
    </row>
    <row r="37" spans="1:8" ht="15">
      <c r="A37" s="180">
        <v>23</v>
      </c>
      <c r="B37" s="180">
        <v>29</v>
      </c>
      <c r="C37" s="158" t="s">
        <v>553</v>
      </c>
      <c r="D37" s="152" t="s">
        <v>554</v>
      </c>
      <c r="E37" s="193" t="s">
        <v>10</v>
      </c>
      <c r="F37" s="176">
        <v>0.00990740740740742</v>
      </c>
      <c r="G37" s="215">
        <f t="shared" si="0"/>
        <v>0.0008796296296296417</v>
      </c>
      <c r="H37" s="106"/>
    </row>
    <row r="38" spans="1:8" ht="15">
      <c r="A38" s="102">
        <v>24</v>
      </c>
      <c r="B38" s="102">
        <v>121</v>
      </c>
      <c r="C38" s="158" t="s">
        <v>6</v>
      </c>
      <c r="D38" s="216" t="s">
        <v>599</v>
      </c>
      <c r="E38" s="153" t="s">
        <v>7</v>
      </c>
      <c r="F38" s="176">
        <v>0.00993055555555557</v>
      </c>
      <c r="G38" s="215">
        <f t="shared" si="0"/>
        <v>0.0009027777777777905</v>
      </c>
      <c r="H38" s="106"/>
    </row>
    <row r="39" spans="1:8" ht="15">
      <c r="A39" s="102">
        <v>25</v>
      </c>
      <c r="B39" s="102">
        <v>85</v>
      </c>
      <c r="C39" s="158" t="s">
        <v>6</v>
      </c>
      <c r="D39" s="216" t="s">
        <v>545</v>
      </c>
      <c r="E39" s="153" t="s">
        <v>7</v>
      </c>
      <c r="F39" s="176">
        <v>0.011238425925925928</v>
      </c>
      <c r="G39" s="215">
        <f t="shared" si="0"/>
        <v>0.002210648148148149</v>
      </c>
      <c r="H39" s="106"/>
    </row>
    <row r="40" spans="1:8" ht="15">
      <c r="A40" s="180">
        <v>26</v>
      </c>
      <c r="B40" s="180">
        <v>25</v>
      </c>
      <c r="C40" s="158" t="s">
        <v>575</v>
      </c>
      <c r="D40" s="152" t="s">
        <v>576</v>
      </c>
      <c r="E40" s="163" t="s">
        <v>7</v>
      </c>
      <c r="F40" s="176">
        <v>0.0529050925925926</v>
      </c>
      <c r="G40" s="215">
        <f t="shared" si="0"/>
        <v>0.04387731481481482</v>
      </c>
      <c r="H40" s="106"/>
    </row>
    <row r="41" spans="1:8" ht="15">
      <c r="A41" s="94">
        <v>27</v>
      </c>
      <c r="B41" s="94">
        <v>72</v>
      </c>
      <c r="C41" s="158" t="s">
        <v>566</v>
      </c>
      <c r="D41" s="152" t="s">
        <v>567</v>
      </c>
      <c r="E41" s="193" t="s">
        <v>49</v>
      </c>
      <c r="F41" s="176">
        <v>0.0945717592592593</v>
      </c>
      <c r="G41" s="215">
        <f t="shared" si="0"/>
        <v>0.08554398148148153</v>
      </c>
      <c r="H41" s="106"/>
    </row>
    <row r="42" spans="1:8" ht="15">
      <c r="A42" s="180">
        <v>28</v>
      </c>
      <c r="B42" s="180">
        <v>92</v>
      </c>
      <c r="C42" s="158" t="s">
        <v>6</v>
      </c>
      <c r="D42" s="157" t="s">
        <v>561</v>
      </c>
      <c r="E42" s="193" t="s">
        <v>49</v>
      </c>
      <c r="F42" s="176">
        <v>0.011458333333333334</v>
      </c>
      <c r="G42" s="215">
        <f t="shared" si="0"/>
        <v>0.0024305555555555556</v>
      </c>
      <c r="H42" s="106"/>
    </row>
    <row r="43" spans="1:8" ht="15">
      <c r="A43" s="94">
        <v>29</v>
      </c>
      <c r="B43" s="94">
        <v>96</v>
      </c>
      <c r="C43" s="158" t="s">
        <v>6</v>
      </c>
      <c r="D43" s="197" t="s">
        <v>594</v>
      </c>
      <c r="E43" s="153" t="s">
        <v>466</v>
      </c>
      <c r="F43" s="176">
        <v>0.053125</v>
      </c>
      <c r="G43" s="215">
        <f t="shared" si="0"/>
        <v>0.04409722222222222</v>
      </c>
      <c r="H43" s="106"/>
    </row>
    <row r="44" spans="1:8" ht="15">
      <c r="A44" s="102">
        <v>30</v>
      </c>
      <c r="B44" s="102">
        <v>120</v>
      </c>
      <c r="C44" s="158" t="s">
        <v>6</v>
      </c>
      <c r="D44" s="216" t="s">
        <v>598</v>
      </c>
      <c r="E44" s="153" t="s">
        <v>9</v>
      </c>
      <c r="F44" s="176">
        <v>0.0947916666666667</v>
      </c>
      <c r="G44" s="215">
        <f t="shared" si="0"/>
        <v>0.08576388888888893</v>
      </c>
      <c r="H44" s="106"/>
    </row>
    <row r="45" spans="1:8" ht="15">
      <c r="A45" s="102">
        <v>31</v>
      </c>
      <c r="B45" s="102">
        <v>125</v>
      </c>
      <c r="C45" s="158" t="s">
        <v>6</v>
      </c>
      <c r="D45" s="216" t="s">
        <v>586</v>
      </c>
      <c r="E45" s="153" t="s">
        <v>7</v>
      </c>
      <c r="F45" s="141">
        <v>0.013113425925925926</v>
      </c>
      <c r="G45" s="215">
        <f t="shared" si="0"/>
        <v>0.004085648148148147</v>
      </c>
      <c r="H45" s="106"/>
    </row>
    <row r="46" spans="1:8" ht="15">
      <c r="A46" s="180">
        <v>32</v>
      </c>
      <c r="B46" s="158">
        <v>41</v>
      </c>
      <c r="C46" s="158" t="s">
        <v>532</v>
      </c>
      <c r="D46" s="152" t="s">
        <v>533</v>
      </c>
      <c r="E46" s="163" t="s">
        <v>11</v>
      </c>
      <c r="F46" s="141">
        <v>0.0547800925925926</v>
      </c>
      <c r="G46" s="215">
        <f t="shared" si="0"/>
        <v>0.04575231481481482</v>
      </c>
      <c r="H46" s="106"/>
    </row>
    <row r="47" spans="1:8" ht="15">
      <c r="A47" s="94">
        <v>33</v>
      </c>
      <c r="B47" s="94">
        <v>46</v>
      </c>
      <c r="C47" s="158" t="s">
        <v>532</v>
      </c>
      <c r="D47" s="152" t="s">
        <v>577</v>
      </c>
      <c r="E47" s="163" t="s">
        <v>11</v>
      </c>
      <c r="F47" s="141">
        <v>0.0964467592592593</v>
      </c>
      <c r="G47" s="215">
        <f t="shared" si="0"/>
        <v>0.08741898148148153</v>
      </c>
      <c r="H47" s="106"/>
    </row>
    <row r="48" spans="1:8" ht="15">
      <c r="A48" s="180">
        <v>34</v>
      </c>
      <c r="B48" s="94">
        <v>91</v>
      </c>
      <c r="C48" s="158" t="s">
        <v>6</v>
      </c>
      <c r="D48" s="153" t="s">
        <v>593</v>
      </c>
      <c r="E48" s="153" t="s">
        <v>52</v>
      </c>
      <c r="F48" s="141">
        <v>0.138113425925926</v>
      </c>
      <c r="G48" s="215">
        <f t="shared" si="0"/>
        <v>0.1290856481481482</v>
      </c>
      <c r="H48" s="106"/>
    </row>
    <row r="49" spans="1:8" ht="15">
      <c r="A49" s="180"/>
      <c r="B49" s="180">
        <v>45</v>
      </c>
      <c r="C49" s="158" t="s">
        <v>6</v>
      </c>
      <c r="D49" s="152" t="s">
        <v>587</v>
      </c>
      <c r="E49" s="163" t="s">
        <v>11</v>
      </c>
      <c r="F49" s="176" t="s">
        <v>474</v>
      </c>
      <c r="G49" s="136"/>
      <c r="H49" s="106"/>
    </row>
    <row r="50" spans="1:8" ht="15">
      <c r="A50" s="94" t="s">
        <v>461</v>
      </c>
      <c r="B50" s="106">
        <v>5</v>
      </c>
      <c r="C50" s="158" t="s">
        <v>573</v>
      </c>
      <c r="D50" s="153" t="s">
        <v>574</v>
      </c>
      <c r="E50" s="163" t="s">
        <v>11</v>
      </c>
      <c r="F50" s="176"/>
      <c r="G50" s="136"/>
      <c r="H50" s="106"/>
    </row>
    <row r="51" spans="1:8" ht="15" customHeight="1">
      <c r="A51" s="180" t="s">
        <v>461</v>
      </c>
      <c r="B51" s="158">
        <v>8</v>
      </c>
      <c r="C51" s="158" t="s">
        <v>571</v>
      </c>
      <c r="D51" s="157" t="s">
        <v>572</v>
      </c>
      <c r="E51" s="163" t="s">
        <v>11</v>
      </c>
      <c r="F51" s="176"/>
      <c r="G51" s="136"/>
      <c r="H51" s="106"/>
    </row>
    <row r="52" spans="1:8" ht="15">
      <c r="A52" s="94" t="s">
        <v>461</v>
      </c>
      <c r="B52" s="158">
        <v>17</v>
      </c>
      <c r="C52" s="158" t="s">
        <v>559</v>
      </c>
      <c r="D52" s="152" t="s">
        <v>560</v>
      </c>
      <c r="E52" s="193" t="s">
        <v>9</v>
      </c>
      <c r="F52" s="176"/>
      <c r="G52" s="136"/>
      <c r="H52" s="106"/>
    </row>
    <row r="53" spans="1:8" ht="15">
      <c r="A53" s="180" t="s">
        <v>461</v>
      </c>
      <c r="B53" s="158">
        <v>45</v>
      </c>
      <c r="C53" s="158" t="s">
        <v>538</v>
      </c>
      <c r="D53" s="152" t="s">
        <v>539</v>
      </c>
      <c r="E53" s="193" t="s">
        <v>49</v>
      </c>
      <c r="F53" s="176"/>
      <c r="G53" s="136"/>
      <c r="H53" s="106"/>
    </row>
    <row r="54" spans="1:8" ht="15">
      <c r="A54" s="180" t="s">
        <v>461</v>
      </c>
      <c r="B54" s="158">
        <v>57</v>
      </c>
      <c r="C54" s="158" t="s">
        <v>532</v>
      </c>
      <c r="D54" s="157" t="s">
        <v>568</v>
      </c>
      <c r="E54" s="194" t="s">
        <v>52</v>
      </c>
      <c r="F54" s="176"/>
      <c r="G54" s="136"/>
      <c r="H54" s="106"/>
    </row>
    <row r="55" spans="1:8" ht="15">
      <c r="A55" s="94" t="s">
        <v>461</v>
      </c>
      <c r="B55" s="106">
        <v>72</v>
      </c>
      <c r="C55" s="158" t="s">
        <v>6</v>
      </c>
      <c r="D55" s="152" t="s">
        <v>586</v>
      </c>
      <c r="E55" s="153" t="s">
        <v>49</v>
      </c>
      <c r="F55" s="176"/>
      <c r="G55" s="195"/>
      <c r="H55" s="106"/>
    </row>
    <row r="56" spans="1:8" ht="15">
      <c r="A56" s="94" t="s">
        <v>461</v>
      </c>
      <c r="B56" s="158">
        <v>90</v>
      </c>
      <c r="C56" s="158" t="s">
        <v>551</v>
      </c>
      <c r="D56" s="152" t="s">
        <v>552</v>
      </c>
      <c r="E56" s="193" t="s">
        <v>9</v>
      </c>
      <c r="F56" s="176"/>
      <c r="G56" s="195"/>
      <c r="H56" s="106"/>
    </row>
    <row r="57" spans="1:8" ht="15">
      <c r="A57" s="180" t="s">
        <v>461</v>
      </c>
      <c r="B57" s="158">
        <v>100</v>
      </c>
      <c r="C57" s="158" t="s">
        <v>549</v>
      </c>
      <c r="D57" s="152" t="s">
        <v>550</v>
      </c>
      <c r="E57" s="193" t="s">
        <v>9</v>
      </c>
      <c r="F57" s="177"/>
      <c r="G57" s="195"/>
      <c r="H57" s="106"/>
    </row>
    <row r="58" spans="1:8" ht="15">
      <c r="A58" s="94" t="s">
        <v>461</v>
      </c>
      <c r="B58" s="158">
        <v>101</v>
      </c>
      <c r="C58" s="158" t="s">
        <v>6</v>
      </c>
      <c r="D58" s="157" t="s">
        <v>531</v>
      </c>
      <c r="E58" s="163" t="s">
        <v>7</v>
      </c>
      <c r="F58" s="177"/>
      <c r="G58" s="195"/>
      <c r="H58" s="106"/>
    </row>
    <row r="59" spans="1:8" ht="15">
      <c r="A59" s="94" t="s">
        <v>461</v>
      </c>
      <c r="B59" s="158">
        <v>114</v>
      </c>
      <c r="C59" s="158" t="s">
        <v>544</v>
      </c>
      <c r="D59" s="152" t="s">
        <v>545</v>
      </c>
      <c r="E59" s="193" t="s">
        <v>7</v>
      </c>
      <c r="F59" s="177"/>
      <c r="G59" s="195"/>
      <c r="H59" s="106"/>
    </row>
    <row r="60" spans="1:8" ht="15">
      <c r="A60" s="180" t="s">
        <v>461</v>
      </c>
      <c r="B60" s="158">
        <v>115</v>
      </c>
      <c r="C60" s="158" t="s">
        <v>542</v>
      </c>
      <c r="D60" s="157" t="s">
        <v>543</v>
      </c>
      <c r="E60" s="193" t="s">
        <v>9</v>
      </c>
      <c r="F60" s="195"/>
      <c r="G60" s="217"/>
      <c r="H60" s="104"/>
    </row>
    <row r="61" spans="1:8" ht="15">
      <c r="A61" s="180" t="s">
        <v>461</v>
      </c>
      <c r="B61" s="158"/>
      <c r="C61" s="158" t="s">
        <v>532</v>
      </c>
      <c r="D61" s="152" t="s">
        <v>578</v>
      </c>
      <c r="E61" s="163" t="s">
        <v>11</v>
      </c>
      <c r="F61" s="217"/>
      <c r="G61" s="217"/>
      <c r="H61" s="104"/>
    </row>
    <row r="62" spans="1:8" ht="15">
      <c r="A62" s="94" t="s">
        <v>461</v>
      </c>
      <c r="B62" s="158"/>
      <c r="C62" s="158" t="s">
        <v>579</v>
      </c>
      <c r="D62" s="152" t="s">
        <v>580</v>
      </c>
      <c r="E62" s="153" t="s">
        <v>9</v>
      </c>
      <c r="F62" s="217"/>
      <c r="G62" s="217"/>
      <c r="H62" s="104"/>
    </row>
    <row r="63" spans="1:8" ht="15">
      <c r="A63" s="180" t="s">
        <v>461</v>
      </c>
      <c r="B63" s="158"/>
      <c r="C63" s="158" t="s">
        <v>581</v>
      </c>
      <c r="D63" s="152" t="s">
        <v>582</v>
      </c>
      <c r="E63" s="163" t="s">
        <v>7</v>
      </c>
      <c r="F63" s="217"/>
      <c r="G63" s="217"/>
      <c r="H63" s="104"/>
    </row>
    <row r="64" spans="1:8" ht="15">
      <c r="A64" s="94" t="s">
        <v>461</v>
      </c>
      <c r="B64" s="158"/>
      <c r="C64" s="158" t="s">
        <v>536</v>
      </c>
      <c r="D64" s="152" t="s">
        <v>583</v>
      </c>
      <c r="E64" s="163" t="s">
        <v>7</v>
      </c>
      <c r="F64" s="217"/>
      <c r="G64" s="217"/>
      <c r="H64" s="104"/>
    </row>
    <row r="65" spans="1:8" ht="15.75">
      <c r="A65" s="56" t="s">
        <v>632</v>
      </c>
      <c r="B65" s="182"/>
      <c r="C65" s="183"/>
      <c r="D65" s="184"/>
      <c r="E65" s="185"/>
      <c r="F65" s="185"/>
      <c r="G65" s="185"/>
      <c r="H65" s="186"/>
    </row>
    <row r="66" spans="1:8" ht="15.75">
      <c r="A66" s="56"/>
      <c r="B66" s="182"/>
      <c r="C66" s="183"/>
      <c r="D66" s="184"/>
      <c r="E66" s="185"/>
      <c r="F66" s="185"/>
      <c r="G66" s="185"/>
      <c r="H66" s="186"/>
    </row>
    <row r="67" spans="1:8" ht="15">
      <c r="A67" s="56"/>
      <c r="B67" s="182"/>
      <c r="C67" s="58" t="s">
        <v>443</v>
      </c>
      <c r="D67" s="58"/>
      <c r="F67" s="58" t="s">
        <v>422</v>
      </c>
      <c r="H67" s="186"/>
    </row>
    <row r="68" spans="1:8" ht="15">
      <c r="A68" s="56"/>
      <c r="B68" s="182"/>
      <c r="C68" s="58"/>
      <c r="D68" s="58"/>
      <c r="F68" s="58"/>
      <c r="H68" s="186"/>
    </row>
    <row r="69" spans="1:8" ht="15">
      <c r="A69" s="56"/>
      <c r="B69" s="182"/>
      <c r="C69" s="58" t="s">
        <v>370</v>
      </c>
      <c r="D69" s="58"/>
      <c r="F69" s="58" t="s">
        <v>486</v>
      </c>
      <c r="H69" s="186"/>
    </row>
    <row r="70" spans="1:8" ht="15">
      <c r="A70" s="56"/>
      <c r="B70" s="182"/>
      <c r="C70" s="58"/>
      <c r="D70" s="58"/>
      <c r="F70" s="58"/>
      <c r="H70" s="186"/>
    </row>
    <row r="71" spans="1:8" ht="15">
      <c r="A71" s="56"/>
      <c r="B71" s="182"/>
      <c r="C71" s="58" t="s">
        <v>352</v>
      </c>
      <c r="D71" s="58"/>
      <c r="F71" s="58" t="s">
        <v>423</v>
      </c>
      <c r="H71" s="186"/>
    </row>
    <row r="72" spans="1:7" ht="15.75">
      <c r="A72" s="56"/>
      <c r="B72" s="182"/>
      <c r="C72" s="183"/>
      <c r="D72" s="184"/>
      <c r="E72" s="185"/>
      <c r="F72" s="185"/>
      <c r="G72" s="185"/>
    </row>
    <row r="73" spans="1:8" ht="15.75" customHeight="1">
      <c r="A73" s="187"/>
      <c r="B73" s="188"/>
      <c r="C73" s="187"/>
      <c r="D73" s="189"/>
      <c r="E73" s="187"/>
      <c r="F73" s="101"/>
      <c r="G73" s="101"/>
      <c r="H73" s="101"/>
    </row>
    <row r="74" spans="1:8" ht="15">
      <c r="A74" s="229" t="s">
        <v>450</v>
      </c>
      <c r="B74" s="229"/>
      <c r="C74" s="229"/>
      <c r="D74" s="229"/>
      <c r="E74" s="229"/>
      <c r="F74" s="229"/>
      <c r="G74" s="229"/>
      <c r="H74" s="229"/>
    </row>
    <row r="75" spans="1:8" ht="15">
      <c r="A75" s="229" t="s">
        <v>366</v>
      </c>
      <c r="B75" s="229"/>
      <c r="C75" s="229"/>
      <c r="D75" s="229"/>
      <c r="E75" s="229"/>
      <c r="F75" s="229"/>
      <c r="G75" s="229"/>
      <c r="H75" s="229"/>
    </row>
    <row r="76" spans="1:8" ht="15">
      <c r="A76" s="229" t="s">
        <v>373</v>
      </c>
      <c r="B76" s="229"/>
      <c r="C76" s="229"/>
      <c r="D76" s="229"/>
      <c r="E76" s="229"/>
      <c r="F76" s="229"/>
      <c r="G76" s="229"/>
      <c r="H76" s="229"/>
    </row>
    <row r="77" spans="1:8" ht="15">
      <c r="A77" s="164"/>
      <c r="B77" s="164"/>
      <c r="C77" s="164"/>
      <c r="D77" s="164"/>
      <c r="E77" s="164"/>
      <c r="F77" s="164"/>
      <c r="G77" s="164"/>
      <c r="H77" s="164"/>
    </row>
    <row r="78" spans="1:8" ht="15">
      <c r="A78" s="58"/>
      <c r="B78" s="58"/>
      <c r="C78" s="58"/>
      <c r="D78" s="229" t="s">
        <v>341</v>
      </c>
      <c r="E78" s="229"/>
      <c r="F78" s="58"/>
      <c r="G78" s="58"/>
      <c r="H78" s="58"/>
    </row>
    <row r="79" spans="1:8" ht="15.75" thickBot="1">
      <c r="A79" s="143" t="s">
        <v>456</v>
      </c>
      <c r="B79" s="144"/>
      <c r="C79" s="143"/>
      <c r="D79" s="145"/>
      <c r="E79" s="143" t="s">
        <v>342</v>
      </c>
      <c r="F79" s="232" t="s">
        <v>343</v>
      </c>
      <c r="G79" s="232"/>
      <c r="H79" s="232"/>
    </row>
    <row r="80" spans="1:8" ht="19.5" thickTop="1">
      <c r="A80" s="120" t="s">
        <v>457</v>
      </c>
      <c r="B80" s="121"/>
      <c r="C80" s="120"/>
      <c r="D80" s="122"/>
      <c r="H80" s="101"/>
    </row>
    <row r="81" spans="1:8" ht="18.75">
      <c r="A81" s="120" t="s">
        <v>368</v>
      </c>
      <c r="B81" s="121"/>
      <c r="C81" s="120"/>
      <c r="D81" s="122"/>
      <c r="H81" s="101"/>
    </row>
    <row r="82" spans="1:8" ht="18.75">
      <c r="A82" s="120"/>
      <c r="B82" s="121"/>
      <c r="C82" s="120"/>
      <c r="D82" s="122"/>
      <c r="H82" s="101"/>
    </row>
    <row r="83" spans="1:8" ht="15.75">
      <c r="A83" s="123" t="s">
        <v>367</v>
      </c>
      <c r="B83" s="124"/>
      <c r="C83" s="123"/>
      <c r="D83" s="125"/>
      <c r="E83" s="126"/>
      <c r="F83" s="127"/>
      <c r="G83" s="128"/>
      <c r="H83" s="129" t="s">
        <v>417</v>
      </c>
    </row>
    <row r="84" spans="1:5" ht="15">
      <c r="A84" s="58" t="s">
        <v>369</v>
      </c>
      <c r="B84" s="164"/>
      <c r="C84" s="92">
        <v>7</v>
      </c>
      <c r="D84" s="130"/>
      <c r="E84" s="58"/>
    </row>
    <row r="85" spans="1:5" ht="15">
      <c r="A85" s="58" t="s">
        <v>601</v>
      </c>
      <c r="B85" s="164"/>
      <c r="C85" s="58"/>
      <c r="D85" s="130"/>
      <c r="E85" s="58"/>
    </row>
    <row r="86" spans="1:5" ht="15">
      <c r="A86" s="230">
        <f>C84/(F88*24)</f>
        <v>26.582278481012654</v>
      </c>
      <c r="B86" s="230"/>
      <c r="C86" s="230"/>
      <c r="D86" s="230"/>
      <c r="E86" s="230"/>
    </row>
    <row r="87" spans="1:8" ht="15">
      <c r="A87" s="23" t="s">
        <v>3</v>
      </c>
      <c r="B87" s="23" t="s">
        <v>0</v>
      </c>
      <c r="C87" s="23" t="s">
        <v>1</v>
      </c>
      <c r="D87" s="24" t="s">
        <v>2</v>
      </c>
      <c r="E87" s="23" t="s">
        <v>4</v>
      </c>
      <c r="F87" s="23" t="s">
        <v>5</v>
      </c>
      <c r="G87" s="23" t="s">
        <v>344</v>
      </c>
      <c r="H87" s="23" t="s">
        <v>345</v>
      </c>
    </row>
    <row r="88" spans="1:8" ht="15">
      <c r="A88" s="102">
        <v>1</v>
      </c>
      <c r="B88" s="158">
        <v>84</v>
      </c>
      <c r="C88" s="151" t="s">
        <v>16</v>
      </c>
      <c r="D88" s="157" t="s">
        <v>17</v>
      </c>
      <c r="E88" s="153" t="s">
        <v>7</v>
      </c>
      <c r="F88" s="132">
        <v>0.010972222222222223</v>
      </c>
      <c r="G88" s="181"/>
      <c r="H88" s="104">
        <v>14</v>
      </c>
    </row>
    <row r="89" spans="1:8" ht="15">
      <c r="A89" s="102">
        <v>2</v>
      </c>
      <c r="B89" s="158">
        <v>83</v>
      </c>
      <c r="C89" s="198" t="s">
        <v>14</v>
      </c>
      <c r="D89" s="199" t="s">
        <v>15</v>
      </c>
      <c r="E89" s="200" t="s">
        <v>9</v>
      </c>
      <c r="F89" s="132">
        <v>0.011122685185185185</v>
      </c>
      <c r="G89" s="219">
        <f>F89-$F$88</f>
        <v>0.00015046296296296162</v>
      </c>
      <c r="H89" s="104">
        <v>12</v>
      </c>
    </row>
    <row r="90" spans="1:8" ht="15">
      <c r="A90" s="102">
        <v>3</v>
      </c>
      <c r="B90" s="106">
        <v>115</v>
      </c>
      <c r="C90" s="158" t="s">
        <v>12</v>
      </c>
      <c r="D90" s="157" t="s">
        <v>13</v>
      </c>
      <c r="E90" s="153" t="s">
        <v>9</v>
      </c>
      <c r="F90" s="132">
        <v>0.011261574074074071</v>
      </c>
      <c r="G90" s="219">
        <f>F90-$F$88</f>
        <v>0.00028935185185184793</v>
      </c>
      <c r="H90" s="104">
        <v>10</v>
      </c>
    </row>
    <row r="91" spans="1:8" ht="15">
      <c r="A91" s="102">
        <v>4</v>
      </c>
      <c r="B91" s="158">
        <v>212</v>
      </c>
      <c r="C91" s="201" t="s">
        <v>6</v>
      </c>
      <c r="D91" s="202" t="s">
        <v>600</v>
      </c>
      <c r="E91" s="218" t="s">
        <v>420</v>
      </c>
      <c r="F91" s="132">
        <v>0.011342592592592592</v>
      </c>
      <c r="G91" s="219">
        <f>F91-$F$88</f>
        <v>0.00037037037037036813</v>
      </c>
      <c r="H91" s="104">
        <v>8</v>
      </c>
    </row>
    <row r="92" spans="1:8" ht="15">
      <c r="A92" s="102">
        <v>5</v>
      </c>
      <c r="B92" s="158">
        <v>118</v>
      </c>
      <c r="C92" s="151" t="s">
        <v>22</v>
      </c>
      <c r="D92" s="157" t="s">
        <v>23</v>
      </c>
      <c r="E92" s="153" t="s">
        <v>9</v>
      </c>
      <c r="F92" s="132">
        <v>0.013368055555555557</v>
      </c>
      <c r="G92" s="219">
        <f>F92-$F$88</f>
        <v>0.002395833333333333</v>
      </c>
      <c r="H92" s="104">
        <v>7</v>
      </c>
    </row>
    <row r="93" spans="1:8" ht="15">
      <c r="A93" s="102" t="s">
        <v>461</v>
      </c>
      <c r="B93" s="158">
        <v>85</v>
      </c>
      <c r="C93" s="151" t="s">
        <v>18</v>
      </c>
      <c r="D93" s="157" t="s">
        <v>19</v>
      </c>
      <c r="E93" s="153" t="s">
        <v>9</v>
      </c>
      <c r="F93" s="132"/>
      <c r="G93" s="103"/>
      <c r="H93" s="104"/>
    </row>
    <row r="94" spans="1:8" ht="15">
      <c r="A94" s="102" t="s">
        <v>461</v>
      </c>
      <c r="B94" s="158">
        <v>86</v>
      </c>
      <c r="C94" s="151" t="s">
        <v>6</v>
      </c>
      <c r="D94" s="157" t="s">
        <v>20</v>
      </c>
      <c r="E94" s="153" t="s">
        <v>9</v>
      </c>
      <c r="F94" s="132"/>
      <c r="G94" s="103"/>
      <c r="H94" s="104"/>
    </row>
    <row r="95" spans="1:8" ht="15">
      <c r="A95" s="102" t="s">
        <v>461</v>
      </c>
      <c r="B95" s="158">
        <v>87</v>
      </c>
      <c r="C95" s="151" t="s">
        <v>6</v>
      </c>
      <c r="D95" s="157" t="s">
        <v>21</v>
      </c>
      <c r="E95" s="153" t="s">
        <v>9</v>
      </c>
      <c r="F95" s="132"/>
      <c r="G95" s="103"/>
      <c r="H95" s="104"/>
    </row>
    <row r="96" spans="1:8" ht="15">
      <c r="A96" s="102" t="s">
        <v>461</v>
      </c>
      <c r="B96" s="158">
        <v>89</v>
      </c>
      <c r="C96" s="151" t="s">
        <v>406</v>
      </c>
      <c r="D96" s="157" t="s">
        <v>346</v>
      </c>
      <c r="E96" s="156" t="s">
        <v>49</v>
      </c>
      <c r="F96" s="132"/>
      <c r="G96" s="103"/>
      <c r="H96" s="104"/>
    </row>
    <row r="97" spans="1:8" ht="15">
      <c r="A97" s="102" t="s">
        <v>461</v>
      </c>
      <c r="B97" s="158">
        <v>90</v>
      </c>
      <c r="C97" s="158" t="s">
        <v>407</v>
      </c>
      <c r="D97" s="157" t="s">
        <v>405</v>
      </c>
      <c r="E97" s="156" t="s">
        <v>49</v>
      </c>
      <c r="F97" s="132"/>
      <c r="G97" s="103"/>
      <c r="H97" s="104"/>
    </row>
    <row r="98" ht="15">
      <c r="A98" s="56" t="s">
        <v>602</v>
      </c>
    </row>
    <row r="99" spans="1:6" ht="15">
      <c r="A99" s="56"/>
      <c r="C99" s="58" t="s">
        <v>443</v>
      </c>
      <c r="D99" s="58"/>
      <c r="F99" s="58" t="s">
        <v>422</v>
      </c>
    </row>
    <row r="100" spans="1:6" ht="15">
      <c r="A100" s="56"/>
      <c r="C100" s="58"/>
      <c r="D100" s="58"/>
      <c r="F100" s="58"/>
    </row>
    <row r="101" spans="1:6" ht="15">
      <c r="A101" s="56"/>
      <c r="C101" s="58" t="s">
        <v>370</v>
      </c>
      <c r="D101" s="58"/>
      <c r="F101" s="58" t="s">
        <v>486</v>
      </c>
    </row>
    <row r="102" spans="1:6" ht="15">
      <c r="A102" s="56"/>
      <c r="C102" s="58"/>
      <c r="D102" s="58"/>
      <c r="F102" s="58"/>
    </row>
    <row r="103" spans="1:6" ht="15">
      <c r="A103" s="56"/>
      <c r="C103" s="58" t="s">
        <v>352</v>
      </c>
      <c r="D103" s="58"/>
      <c r="F103" s="58" t="s">
        <v>423</v>
      </c>
    </row>
    <row r="104" ht="15">
      <c r="A104" s="56"/>
    </row>
    <row r="125" spans="3:6" ht="15">
      <c r="C125" s="58"/>
      <c r="D125" s="58"/>
      <c r="F125" s="58"/>
    </row>
    <row r="126" spans="3:6" ht="15">
      <c r="C126" s="58"/>
      <c r="D126" s="58"/>
      <c r="F126" s="58"/>
    </row>
  </sheetData>
  <sheetProtection/>
  <mergeCells count="12">
    <mergeCell ref="A1:H1"/>
    <mergeCell ref="A2:H2"/>
    <mergeCell ref="A3:H3"/>
    <mergeCell ref="D5:E5"/>
    <mergeCell ref="A86:E86"/>
    <mergeCell ref="F6:H6"/>
    <mergeCell ref="A13:E13"/>
    <mergeCell ref="A74:H74"/>
    <mergeCell ref="A75:H75"/>
    <mergeCell ref="A76:H76"/>
    <mergeCell ref="D78:E78"/>
    <mergeCell ref="F79:H7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rowBreaks count="2" manualBreakCount="2">
    <brk id="53" max="7" man="1"/>
    <brk id="73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115" zoomScaleSheetLayoutView="115" zoomScalePageLayoutView="0" workbookViewId="0" topLeftCell="A1">
      <selection activeCell="C13" sqref="C13"/>
    </sheetView>
  </sheetViews>
  <sheetFormatPr defaultColWidth="9.140625" defaultRowHeight="15"/>
  <cols>
    <col min="1" max="1" width="7.57421875" style="57" customWidth="1"/>
    <col min="2" max="2" width="11.00390625" style="57" customWidth="1"/>
    <col min="3" max="3" width="16.7109375" style="57" customWidth="1"/>
    <col min="4" max="4" width="23.00390625" style="57" customWidth="1"/>
    <col min="5" max="5" width="22.28125" style="57" customWidth="1"/>
    <col min="6" max="16384" width="9.140625" style="6" customWidth="1"/>
  </cols>
  <sheetData>
    <row r="1" spans="1:8" ht="15">
      <c r="A1" s="229" t="s">
        <v>450</v>
      </c>
      <c r="B1" s="229"/>
      <c r="C1" s="229"/>
      <c r="D1" s="229"/>
      <c r="E1" s="229"/>
      <c r="F1" s="89"/>
      <c r="G1" s="89"/>
      <c r="H1" s="89"/>
    </row>
    <row r="2" spans="1:8" ht="15">
      <c r="A2" s="229" t="s">
        <v>366</v>
      </c>
      <c r="B2" s="229"/>
      <c r="C2" s="229"/>
      <c r="D2" s="229"/>
      <c r="E2" s="229"/>
      <c r="F2" s="89"/>
      <c r="G2" s="89"/>
      <c r="H2" s="89"/>
    </row>
    <row r="3" spans="1:8" ht="15">
      <c r="A3" s="229" t="s">
        <v>373</v>
      </c>
      <c r="B3" s="229"/>
      <c r="C3" s="229"/>
      <c r="D3" s="229"/>
      <c r="E3" s="229"/>
      <c r="F3" s="89"/>
      <c r="G3" s="89"/>
      <c r="H3" s="89"/>
    </row>
    <row r="4" spans="1:5" ht="15.75">
      <c r="A4" s="239"/>
      <c r="B4" s="239"/>
      <c r="C4" s="239"/>
      <c r="D4" s="239"/>
      <c r="E4" s="239"/>
    </row>
    <row r="5" spans="1:5" ht="15">
      <c r="A5" s="236" t="s">
        <v>454</v>
      </c>
      <c r="B5" s="236"/>
      <c r="C5" s="236"/>
      <c r="D5" s="236"/>
      <c r="E5" s="236"/>
    </row>
    <row r="6" spans="1:5" ht="15.75" thickBot="1">
      <c r="A6" s="97" t="s">
        <v>444</v>
      </c>
      <c r="B6" s="90"/>
      <c r="C6" s="91"/>
      <c r="E6" s="96" t="s">
        <v>449</v>
      </c>
    </row>
    <row r="7" spans="1:5" ht="20.25" customHeight="1" thickTop="1">
      <c r="A7" s="238" t="s">
        <v>445</v>
      </c>
      <c r="B7" s="238"/>
      <c r="C7" s="238"/>
      <c r="D7" s="238"/>
      <c r="E7" s="238"/>
    </row>
    <row r="8" spans="1:5" ht="19.5">
      <c r="A8" s="78" t="s">
        <v>368</v>
      </c>
      <c r="B8" s="79"/>
      <c r="C8" s="78"/>
      <c r="D8" s="80"/>
      <c r="E8" s="81"/>
    </row>
    <row r="9" spans="1:5" ht="15">
      <c r="A9" s="82" t="s">
        <v>369</v>
      </c>
      <c r="B9" s="83"/>
      <c r="C9" s="92">
        <v>28</v>
      </c>
      <c r="D9" s="85"/>
      <c r="E9" s="82"/>
    </row>
    <row r="10" spans="1:5" ht="15">
      <c r="A10" s="82" t="s">
        <v>452</v>
      </c>
      <c r="B10" s="83"/>
      <c r="C10" s="82"/>
      <c r="D10" s="85"/>
      <c r="E10" s="82"/>
    </row>
    <row r="11" spans="1:5" ht="15">
      <c r="A11" s="59" t="s">
        <v>446</v>
      </c>
      <c r="B11" s="59" t="s">
        <v>447</v>
      </c>
      <c r="C11" s="59" t="s">
        <v>448</v>
      </c>
      <c r="D11" s="60" t="s">
        <v>44</v>
      </c>
      <c r="E11" s="59" t="s">
        <v>4</v>
      </c>
    </row>
    <row r="12" spans="1:5" ht="15">
      <c r="A12" s="94">
        <v>1</v>
      </c>
      <c r="B12" s="95">
        <v>38</v>
      </c>
      <c r="C12" s="151" t="s">
        <v>159</v>
      </c>
      <c r="D12" s="152" t="s">
        <v>160</v>
      </c>
      <c r="E12" s="153" t="s">
        <v>7</v>
      </c>
    </row>
    <row r="13" spans="1:5" ht="15">
      <c r="A13" s="94">
        <v>2</v>
      </c>
      <c r="B13" s="95">
        <v>39</v>
      </c>
      <c r="C13" s="151" t="s">
        <v>161</v>
      </c>
      <c r="D13" s="152" t="s">
        <v>162</v>
      </c>
      <c r="E13" s="153" t="s">
        <v>7</v>
      </c>
    </row>
    <row r="14" spans="1:5" ht="15">
      <c r="A14" s="94">
        <v>3</v>
      </c>
      <c r="B14" s="95">
        <v>40</v>
      </c>
      <c r="C14" s="154" t="s">
        <v>163</v>
      </c>
      <c r="D14" s="155" t="s">
        <v>164</v>
      </c>
      <c r="E14" s="156" t="s">
        <v>7</v>
      </c>
    </row>
    <row r="15" spans="1:5" ht="15">
      <c r="A15" s="94">
        <v>4</v>
      </c>
      <c r="B15" s="95">
        <v>41</v>
      </c>
      <c r="C15" s="151" t="s">
        <v>165</v>
      </c>
      <c r="D15" s="152" t="s">
        <v>166</v>
      </c>
      <c r="E15" s="153" t="s">
        <v>7</v>
      </c>
    </row>
    <row r="16" spans="1:5" ht="15">
      <c r="A16" s="94">
        <v>5</v>
      </c>
      <c r="B16" s="95">
        <v>42</v>
      </c>
      <c r="C16" s="151" t="s">
        <v>167</v>
      </c>
      <c r="D16" s="157" t="s">
        <v>168</v>
      </c>
      <c r="E16" s="153" t="s">
        <v>7</v>
      </c>
    </row>
    <row r="17" spans="1:5" ht="15">
      <c r="A17" s="94">
        <v>6</v>
      </c>
      <c r="B17" s="95">
        <v>46</v>
      </c>
      <c r="C17" s="151" t="s">
        <v>65</v>
      </c>
      <c r="D17" s="157" t="s">
        <v>170</v>
      </c>
      <c r="E17" s="156" t="s">
        <v>7</v>
      </c>
    </row>
    <row r="18" spans="1:5" ht="15">
      <c r="A18" s="94">
        <v>7</v>
      </c>
      <c r="B18" s="95">
        <v>47</v>
      </c>
      <c r="C18" s="151" t="s">
        <v>171</v>
      </c>
      <c r="D18" s="152" t="s">
        <v>172</v>
      </c>
      <c r="E18" s="153" t="s">
        <v>7</v>
      </c>
    </row>
    <row r="19" spans="1:5" ht="15">
      <c r="A19" s="94">
        <v>8</v>
      </c>
      <c r="B19" s="95">
        <v>50</v>
      </c>
      <c r="C19" s="151" t="s">
        <v>173</v>
      </c>
      <c r="D19" s="152" t="s">
        <v>174</v>
      </c>
      <c r="E19" s="153" t="s">
        <v>9</v>
      </c>
    </row>
    <row r="20" spans="1:5" ht="15">
      <c r="A20" s="94">
        <v>9</v>
      </c>
      <c r="B20" s="95">
        <v>51</v>
      </c>
      <c r="C20" s="158" t="s">
        <v>46</v>
      </c>
      <c r="D20" s="157" t="s">
        <v>175</v>
      </c>
      <c r="E20" s="153" t="s">
        <v>9</v>
      </c>
    </row>
    <row r="21" spans="1:5" ht="15">
      <c r="A21" s="94">
        <v>10</v>
      </c>
      <c r="B21" s="95">
        <v>52</v>
      </c>
      <c r="C21" s="158" t="s">
        <v>176</v>
      </c>
      <c r="D21" s="157" t="s">
        <v>177</v>
      </c>
      <c r="E21" s="153" t="s">
        <v>9</v>
      </c>
    </row>
    <row r="22" spans="1:5" ht="15">
      <c r="A22" s="94">
        <v>11</v>
      </c>
      <c r="B22" s="95">
        <v>53</v>
      </c>
      <c r="C22" s="158" t="s">
        <v>178</v>
      </c>
      <c r="D22" s="157" t="s">
        <v>179</v>
      </c>
      <c r="E22" s="153" t="s">
        <v>9</v>
      </c>
    </row>
    <row r="23" spans="1:5" ht="15">
      <c r="A23" s="94">
        <v>12</v>
      </c>
      <c r="B23" s="95">
        <v>54</v>
      </c>
      <c r="C23" s="158" t="s">
        <v>180</v>
      </c>
      <c r="D23" s="157" t="s">
        <v>181</v>
      </c>
      <c r="E23" s="153" t="s">
        <v>9</v>
      </c>
    </row>
    <row r="24" spans="1:5" ht="15">
      <c r="A24" s="94">
        <v>13</v>
      </c>
      <c r="B24" s="95">
        <v>56</v>
      </c>
      <c r="C24" s="158" t="s">
        <v>183</v>
      </c>
      <c r="D24" s="157" t="s">
        <v>184</v>
      </c>
      <c r="E24" s="156" t="s">
        <v>182</v>
      </c>
    </row>
    <row r="25" spans="1:5" ht="15">
      <c r="A25" s="94">
        <v>14</v>
      </c>
      <c r="B25" s="95">
        <v>57</v>
      </c>
      <c r="C25" s="158" t="s">
        <v>185</v>
      </c>
      <c r="D25" s="157" t="s">
        <v>186</v>
      </c>
      <c r="E25" s="156" t="s">
        <v>182</v>
      </c>
    </row>
    <row r="26" spans="1:5" ht="15">
      <c r="A26" s="94">
        <v>15</v>
      </c>
      <c r="B26" s="95">
        <v>58</v>
      </c>
      <c r="C26" s="106" t="s">
        <v>187</v>
      </c>
      <c r="D26" s="155" t="s">
        <v>188</v>
      </c>
      <c r="E26" s="156" t="s">
        <v>182</v>
      </c>
    </row>
    <row r="27" spans="1:5" ht="15">
      <c r="A27" s="94">
        <v>16</v>
      </c>
      <c r="B27" s="95">
        <v>59</v>
      </c>
      <c r="C27" s="158" t="s">
        <v>189</v>
      </c>
      <c r="D27" s="152" t="s">
        <v>190</v>
      </c>
      <c r="E27" s="156" t="s">
        <v>182</v>
      </c>
    </row>
    <row r="28" spans="1:5" ht="15">
      <c r="A28" s="94">
        <v>17</v>
      </c>
      <c r="B28" s="95">
        <v>60</v>
      </c>
      <c r="C28" s="158" t="s">
        <v>191</v>
      </c>
      <c r="D28" s="152" t="s">
        <v>192</v>
      </c>
      <c r="E28" s="156" t="s">
        <v>182</v>
      </c>
    </row>
    <row r="29" spans="1:5" ht="15">
      <c r="A29" s="94">
        <v>18</v>
      </c>
      <c r="B29" s="95">
        <v>64</v>
      </c>
      <c r="C29" s="158" t="s">
        <v>183</v>
      </c>
      <c r="D29" s="157" t="s">
        <v>193</v>
      </c>
      <c r="E29" s="156" t="s">
        <v>182</v>
      </c>
    </row>
    <row r="30" spans="1:5" ht="15">
      <c r="A30" s="94">
        <v>19</v>
      </c>
      <c r="B30" s="95">
        <v>65</v>
      </c>
      <c r="C30" s="158" t="s">
        <v>64</v>
      </c>
      <c r="D30" s="157" t="s">
        <v>340</v>
      </c>
      <c r="E30" s="156" t="s">
        <v>182</v>
      </c>
    </row>
    <row r="31" spans="1:5" ht="15">
      <c r="A31" s="94">
        <v>20</v>
      </c>
      <c r="B31" s="95">
        <v>66</v>
      </c>
      <c r="C31" s="158" t="s">
        <v>194</v>
      </c>
      <c r="D31" s="152" t="s">
        <v>195</v>
      </c>
      <c r="E31" s="156" t="s">
        <v>182</v>
      </c>
    </row>
    <row r="32" spans="1:5" ht="15">
      <c r="A32" s="94">
        <v>21</v>
      </c>
      <c r="B32" s="95">
        <v>67</v>
      </c>
      <c r="C32" s="158" t="s">
        <v>196</v>
      </c>
      <c r="D32" s="152" t="s">
        <v>197</v>
      </c>
      <c r="E32" s="156" t="s">
        <v>182</v>
      </c>
    </row>
    <row r="33" spans="1:5" ht="15">
      <c r="A33" s="94">
        <v>22</v>
      </c>
      <c r="B33" s="95">
        <v>68</v>
      </c>
      <c r="C33" s="158" t="s">
        <v>194</v>
      </c>
      <c r="D33" s="152" t="s">
        <v>198</v>
      </c>
      <c r="E33" s="156" t="s">
        <v>182</v>
      </c>
    </row>
    <row r="34" spans="1:5" ht="15">
      <c r="A34" s="94">
        <v>23</v>
      </c>
      <c r="B34" s="95">
        <v>69</v>
      </c>
      <c r="C34" s="158" t="s">
        <v>64</v>
      </c>
      <c r="D34" s="152" t="s">
        <v>199</v>
      </c>
      <c r="E34" s="153" t="s">
        <v>7</v>
      </c>
    </row>
    <row r="35" spans="1:5" ht="15">
      <c r="A35" s="94">
        <v>24</v>
      </c>
      <c r="B35" s="95">
        <v>70</v>
      </c>
      <c r="C35" s="158" t="s">
        <v>200</v>
      </c>
      <c r="D35" s="152" t="s">
        <v>201</v>
      </c>
      <c r="E35" s="153" t="s">
        <v>7</v>
      </c>
    </row>
    <row r="36" spans="1:5" ht="15">
      <c r="A36" s="94">
        <v>25</v>
      </c>
      <c r="B36" s="95">
        <v>71</v>
      </c>
      <c r="C36" s="158" t="s">
        <v>202</v>
      </c>
      <c r="D36" s="152" t="s">
        <v>203</v>
      </c>
      <c r="E36" s="153" t="s">
        <v>7</v>
      </c>
    </row>
    <row r="37" spans="1:5" ht="15">
      <c r="A37" s="94">
        <v>26</v>
      </c>
      <c r="B37" s="95">
        <v>72</v>
      </c>
      <c r="C37" s="106" t="s">
        <v>64</v>
      </c>
      <c r="D37" s="155" t="s">
        <v>204</v>
      </c>
      <c r="E37" s="156" t="s">
        <v>7</v>
      </c>
    </row>
    <row r="38" spans="1:5" ht="15">
      <c r="A38" s="94">
        <v>27</v>
      </c>
      <c r="B38" s="95">
        <v>74</v>
      </c>
      <c r="C38" s="106" t="s">
        <v>66</v>
      </c>
      <c r="D38" s="155" t="s">
        <v>205</v>
      </c>
      <c r="E38" s="156" t="s">
        <v>7</v>
      </c>
    </row>
    <row r="39" spans="1:5" ht="15">
      <c r="A39" s="94">
        <v>28</v>
      </c>
      <c r="B39" s="95">
        <v>76</v>
      </c>
      <c r="C39" s="106" t="s">
        <v>206</v>
      </c>
      <c r="D39" s="155" t="s">
        <v>207</v>
      </c>
      <c r="E39" s="156" t="s">
        <v>7</v>
      </c>
    </row>
    <row r="40" spans="1:5" ht="15">
      <c r="A40" s="94">
        <v>29</v>
      </c>
      <c r="B40" s="95">
        <v>78</v>
      </c>
      <c r="C40" s="158" t="s">
        <v>216</v>
      </c>
      <c r="D40" s="157" t="s">
        <v>217</v>
      </c>
      <c r="E40" s="153" t="s">
        <v>7</v>
      </c>
    </row>
    <row r="41" spans="1:5" ht="15">
      <c r="A41" s="94">
        <v>30</v>
      </c>
      <c r="B41" s="95">
        <v>80</v>
      </c>
      <c r="C41" s="158" t="s">
        <v>218</v>
      </c>
      <c r="D41" s="152" t="s">
        <v>219</v>
      </c>
      <c r="E41" s="153" t="s">
        <v>7</v>
      </c>
    </row>
    <row r="42" spans="1:5" ht="15">
      <c r="A42" s="94">
        <v>31</v>
      </c>
      <c r="B42" s="95">
        <v>85</v>
      </c>
      <c r="C42" s="159" t="s">
        <v>221</v>
      </c>
      <c r="D42" s="160" t="s">
        <v>222</v>
      </c>
      <c r="E42" s="156" t="s">
        <v>52</v>
      </c>
    </row>
    <row r="43" spans="1:6" ht="15">
      <c r="A43" s="94">
        <v>32</v>
      </c>
      <c r="B43" s="95">
        <v>86</v>
      </c>
      <c r="C43" s="159" t="s">
        <v>223</v>
      </c>
      <c r="D43" s="160" t="s">
        <v>224</v>
      </c>
      <c r="E43" s="156" t="s">
        <v>52</v>
      </c>
      <c r="F43" s="40"/>
    </row>
    <row r="44" spans="1:5" ht="15">
      <c r="A44" s="94">
        <v>33</v>
      </c>
      <c r="B44" s="95">
        <v>87</v>
      </c>
      <c r="C44" s="159" t="s">
        <v>225</v>
      </c>
      <c r="D44" s="160" t="s">
        <v>226</v>
      </c>
      <c r="E44" s="156" t="s">
        <v>52</v>
      </c>
    </row>
    <row r="45" spans="1:5" ht="15">
      <c r="A45" s="94">
        <v>34</v>
      </c>
      <c r="B45" s="95">
        <v>88</v>
      </c>
      <c r="C45" s="159" t="s">
        <v>371</v>
      </c>
      <c r="D45" s="155" t="s">
        <v>8</v>
      </c>
      <c r="E45" s="153" t="s">
        <v>7</v>
      </c>
    </row>
    <row r="46" spans="1:5" ht="15">
      <c r="A46" s="94">
        <v>35</v>
      </c>
      <c r="B46" s="95">
        <v>89</v>
      </c>
      <c r="C46" s="159" t="s">
        <v>388</v>
      </c>
      <c r="D46" s="157" t="s">
        <v>387</v>
      </c>
      <c r="E46" s="153" t="s">
        <v>9</v>
      </c>
    </row>
    <row r="47" spans="1:5" ht="15">
      <c r="A47" s="94">
        <v>36</v>
      </c>
      <c r="B47" s="95">
        <v>90</v>
      </c>
      <c r="C47" s="158" t="s">
        <v>208</v>
      </c>
      <c r="D47" s="157" t="s">
        <v>209</v>
      </c>
      <c r="E47" s="161" t="s">
        <v>210</v>
      </c>
    </row>
    <row r="48" spans="1:5" ht="15.75" customHeight="1">
      <c r="A48" s="94">
        <v>37</v>
      </c>
      <c r="B48" s="95">
        <v>91</v>
      </c>
      <c r="C48" s="158" t="s">
        <v>211</v>
      </c>
      <c r="D48" s="152" t="s">
        <v>212</v>
      </c>
      <c r="E48" s="162" t="s">
        <v>10</v>
      </c>
    </row>
    <row r="49" spans="1:5" ht="15">
      <c r="A49" s="94">
        <v>38</v>
      </c>
      <c r="B49" s="95">
        <v>92</v>
      </c>
      <c r="C49" s="158" t="s">
        <v>213</v>
      </c>
      <c r="D49" s="152" t="s">
        <v>214</v>
      </c>
      <c r="E49" s="153" t="s">
        <v>10</v>
      </c>
    </row>
    <row r="50" spans="1:5" ht="15">
      <c r="A50" s="94">
        <v>39</v>
      </c>
      <c r="B50" s="95">
        <v>95</v>
      </c>
      <c r="C50" s="159" t="s">
        <v>227</v>
      </c>
      <c r="D50" s="160" t="s">
        <v>228</v>
      </c>
      <c r="E50" s="156" t="s">
        <v>49</v>
      </c>
    </row>
    <row r="51" spans="1:5" ht="15">
      <c r="A51" s="94">
        <v>40</v>
      </c>
      <c r="B51" s="95">
        <v>96</v>
      </c>
      <c r="C51" s="159" t="s">
        <v>229</v>
      </c>
      <c r="D51" s="160" t="s">
        <v>230</v>
      </c>
      <c r="E51" s="156" t="s">
        <v>49</v>
      </c>
    </row>
    <row r="52" spans="1:5" ht="15">
      <c r="A52" s="94">
        <v>41</v>
      </c>
      <c r="B52" s="95">
        <v>97</v>
      </c>
      <c r="C52" s="159" t="s">
        <v>396</v>
      </c>
      <c r="D52" s="152" t="s">
        <v>395</v>
      </c>
      <c r="E52" s="156" t="s">
        <v>49</v>
      </c>
    </row>
    <row r="53" spans="1:5" ht="15">
      <c r="A53" s="94">
        <v>42</v>
      </c>
      <c r="B53" s="95">
        <v>101</v>
      </c>
      <c r="C53" s="106" t="s">
        <v>64</v>
      </c>
      <c r="D53" s="157" t="s">
        <v>409</v>
      </c>
      <c r="E53" s="163" t="s">
        <v>411</v>
      </c>
    </row>
    <row r="54" spans="1:5" ht="15">
      <c r="A54" s="94">
        <v>43</v>
      </c>
      <c r="B54" s="95">
        <v>102</v>
      </c>
      <c r="C54" s="106" t="s">
        <v>64</v>
      </c>
      <c r="D54" s="157" t="s">
        <v>433</v>
      </c>
      <c r="E54" s="163" t="s">
        <v>411</v>
      </c>
    </row>
    <row r="55" spans="1:5" ht="15">
      <c r="A55" s="94">
        <v>44</v>
      </c>
      <c r="B55" s="95">
        <v>104</v>
      </c>
      <c r="C55" s="106" t="s">
        <v>45</v>
      </c>
      <c r="D55" s="157" t="s">
        <v>410</v>
      </c>
      <c r="E55" s="163" t="s">
        <v>411</v>
      </c>
    </row>
    <row r="56" spans="1:5" ht="15">
      <c r="A56" s="94">
        <v>45</v>
      </c>
      <c r="B56" s="95">
        <v>106</v>
      </c>
      <c r="C56" s="106" t="s">
        <v>421</v>
      </c>
      <c r="D56" s="157" t="s">
        <v>372</v>
      </c>
      <c r="E56" s="163" t="s">
        <v>420</v>
      </c>
    </row>
    <row r="57" spans="1:5" ht="15">
      <c r="A57" s="104">
        <v>46</v>
      </c>
      <c r="B57" s="104"/>
      <c r="C57" s="104" t="s">
        <v>460</v>
      </c>
      <c r="D57" s="107" t="s">
        <v>459</v>
      </c>
      <c r="E57" s="107" t="s">
        <v>7</v>
      </c>
    </row>
  </sheetData>
  <sheetProtection/>
  <mergeCells count="6">
    <mergeCell ref="A7:E7"/>
    <mergeCell ref="A1:E1"/>
    <mergeCell ref="A2:E2"/>
    <mergeCell ref="A3:E3"/>
    <mergeCell ref="A4:E4"/>
    <mergeCell ref="A5:E5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12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9.140625" style="6" customWidth="1"/>
  </cols>
  <sheetData>
    <row r="1" spans="1:3" ht="15">
      <c r="A1">
        <v>151</v>
      </c>
      <c r="B1" s="6" t="s">
        <v>473</v>
      </c>
      <c r="C1">
        <v>1</v>
      </c>
    </row>
    <row r="2" spans="1:3" ht="15">
      <c r="A2">
        <v>152</v>
      </c>
      <c r="B2" s="6" t="s">
        <v>473</v>
      </c>
      <c r="C2">
        <v>2</v>
      </c>
    </row>
    <row r="3" spans="1:3" ht="15">
      <c r="A3">
        <v>153</v>
      </c>
      <c r="B3" s="6" t="s">
        <v>473</v>
      </c>
      <c r="C3">
        <v>3</v>
      </c>
    </row>
    <row r="4" spans="1:3" ht="15">
      <c r="A4">
        <v>154</v>
      </c>
      <c r="B4" s="6" t="s">
        <v>473</v>
      </c>
      <c r="C4">
        <v>4</v>
      </c>
    </row>
    <row r="5" spans="1:3" ht="15">
      <c r="A5">
        <v>155</v>
      </c>
      <c r="B5" s="6" t="s">
        <v>473</v>
      </c>
      <c r="C5">
        <v>5</v>
      </c>
    </row>
    <row r="6" spans="1:3" ht="15">
      <c r="A6">
        <v>156</v>
      </c>
      <c r="B6" s="6" t="s">
        <v>473</v>
      </c>
      <c r="C6">
        <v>6</v>
      </c>
    </row>
    <row r="7" spans="1:3" ht="15">
      <c r="A7">
        <v>157</v>
      </c>
      <c r="B7" s="6" t="s">
        <v>473</v>
      </c>
      <c r="C7">
        <v>7</v>
      </c>
    </row>
    <row r="8" spans="1:3" ht="15">
      <c r="A8">
        <v>158</v>
      </c>
      <c r="B8" s="6" t="s">
        <v>473</v>
      </c>
      <c r="C8">
        <v>8</v>
      </c>
    </row>
    <row r="9" spans="1:3" ht="15">
      <c r="A9">
        <v>159</v>
      </c>
      <c r="B9" s="6" t="s">
        <v>473</v>
      </c>
      <c r="C9">
        <v>10</v>
      </c>
    </row>
    <row r="10" spans="1:3" ht="15">
      <c r="A10">
        <v>160</v>
      </c>
      <c r="B10" s="6" t="s">
        <v>473</v>
      </c>
      <c r="C10">
        <v>12</v>
      </c>
    </row>
    <row r="11" spans="1:3" ht="15">
      <c r="A11">
        <v>161</v>
      </c>
      <c r="B11" s="6" t="s">
        <v>473</v>
      </c>
      <c r="C11">
        <v>13</v>
      </c>
    </row>
    <row r="12" spans="1:3" ht="15">
      <c r="A12">
        <v>162</v>
      </c>
      <c r="B12" s="6" t="s">
        <v>473</v>
      </c>
      <c r="C12">
        <v>15</v>
      </c>
    </row>
    <row r="13" spans="1:3" ht="15">
      <c r="A13">
        <v>163</v>
      </c>
      <c r="B13" s="6" t="s">
        <v>473</v>
      </c>
      <c r="C13">
        <v>16</v>
      </c>
    </row>
    <row r="14" spans="1:3" ht="15">
      <c r="A14">
        <v>164</v>
      </c>
      <c r="B14" s="6" t="s">
        <v>473</v>
      </c>
      <c r="C14">
        <v>18</v>
      </c>
    </row>
    <row r="15" spans="1:3" ht="15">
      <c r="A15">
        <v>165</v>
      </c>
      <c r="B15" s="6" t="s">
        <v>473</v>
      </c>
      <c r="C15">
        <v>19</v>
      </c>
    </row>
    <row r="16" spans="1:3" ht="15">
      <c r="A16">
        <v>166</v>
      </c>
      <c r="B16" s="6" t="s">
        <v>473</v>
      </c>
      <c r="C16">
        <v>20</v>
      </c>
    </row>
    <row r="17" spans="1:3" ht="15">
      <c r="A17">
        <v>167</v>
      </c>
      <c r="B17" s="6" t="s">
        <v>473</v>
      </c>
      <c r="C17">
        <v>21</v>
      </c>
    </row>
    <row r="18" spans="1:3" ht="15">
      <c r="A18">
        <v>168</v>
      </c>
      <c r="B18" s="6" t="s">
        <v>473</v>
      </c>
      <c r="C18">
        <v>22</v>
      </c>
    </row>
    <row r="19" spans="1:3" ht="15">
      <c r="A19">
        <v>169</v>
      </c>
      <c r="B19" s="6" t="s">
        <v>473</v>
      </c>
      <c r="C19">
        <v>23</v>
      </c>
    </row>
    <row r="20" spans="1:3" ht="15">
      <c r="A20">
        <v>170</v>
      </c>
      <c r="B20" s="6" t="s">
        <v>473</v>
      </c>
      <c r="C20">
        <v>24</v>
      </c>
    </row>
    <row r="21" spans="1:3" ht="15">
      <c r="A21">
        <v>171</v>
      </c>
      <c r="B21" s="6" t="s">
        <v>473</v>
      </c>
      <c r="C21">
        <v>26</v>
      </c>
    </row>
    <row r="22" spans="1:3" ht="15">
      <c r="A22">
        <v>172</v>
      </c>
      <c r="B22" s="6" t="s">
        <v>473</v>
      </c>
      <c r="C22">
        <v>28</v>
      </c>
    </row>
    <row r="23" spans="1:3" ht="15">
      <c r="A23">
        <v>173</v>
      </c>
      <c r="B23" s="6" t="s">
        <v>473</v>
      </c>
      <c r="C23">
        <v>30</v>
      </c>
    </row>
    <row r="24" spans="1:3" ht="15">
      <c r="A24">
        <v>174</v>
      </c>
      <c r="B24" s="6" t="s">
        <v>473</v>
      </c>
      <c r="C24">
        <v>31</v>
      </c>
    </row>
    <row r="25" spans="1:3" ht="15">
      <c r="A25">
        <v>175</v>
      </c>
      <c r="B25" s="6" t="s">
        <v>473</v>
      </c>
      <c r="C25">
        <v>32</v>
      </c>
    </row>
    <row r="26" spans="1:3" ht="15">
      <c r="A26">
        <v>176</v>
      </c>
      <c r="B26" s="6" t="s">
        <v>473</v>
      </c>
      <c r="C26">
        <v>33</v>
      </c>
    </row>
    <row r="27" spans="1:3" ht="15">
      <c r="A27">
        <v>177</v>
      </c>
      <c r="B27" s="6" t="s">
        <v>473</v>
      </c>
      <c r="C27">
        <v>34</v>
      </c>
    </row>
    <row r="28" spans="1:3" ht="15">
      <c r="A28">
        <v>178</v>
      </c>
      <c r="B28" s="6" t="s">
        <v>473</v>
      </c>
      <c r="C28">
        <v>35</v>
      </c>
    </row>
    <row r="29" spans="1:3" ht="15">
      <c r="A29">
        <v>179</v>
      </c>
      <c r="B29" s="6" t="s">
        <v>473</v>
      </c>
      <c r="C29">
        <v>36</v>
      </c>
    </row>
    <row r="30" spans="1:3" ht="15">
      <c r="A30">
        <v>180</v>
      </c>
      <c r="B30" s="6" t="s">
        <v>473</v>
      </c>
      <c r="C30">
        <v>98</v>
      </c>
    </row>
    <row r="31" spans="1:3" ht="15">
      <c r="A31">
        <v>181</v>
      </c>
      <c r="B31" s="6" t="s">
        <v>473</v>
      </c>
      <c r="C31">
        <v>100</v>
      </c>
    </row>
    <row r="32" spans="1:3" ht="15">
      <c r="A32">
        <v>182</v>
      </c>
      <c r="B32" s="6" t="s">
        <v>473</v>
      </c>
      <c r="C32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view="pageBreakPreview" zoomScale="115" zoomScaleSheetLayoutView="115" zoomScalePageLayoutView="0" workbookViewId="0" topLeftCell="A1">
      <selection activeCell="C19" sqref="C19"/>
    </sheetView>
  </sheetViews>
  <sheetFormatPr defaultColWidth="9.140625" defaultRowHeight="15"/>
  <cols>
    <col min="1" max="1" width="6.140625" style="57" customWidth="1"/>
    <col min="2" max="2" width="5.28125" style="57" customWidth="1"/>
    <col min="3" max="3" width="15.421875" style="57" customWidth="1"/>
    <col min="4" max="4" width="20.421875" style="57" customWidth="1"/>
    <col min="5" max="5" width="18.421875" style="57" customWidth="1"/>
    <col min="6" max="6" width="10.7109375" style="57" customWidth="1"/>
    <col min="7" max="7" width="12.28125" style="57" customWidth="1"/>
    <col min="8" max="8" width="9.140625" style="57" customWidth="1"/>
    <col min="9" max="9" width="9.140625" style="6" customWidth="1"/>
    <col min="10" max="10" width="15.140625" style="6" customWidth="1"/>
    <col min="11" max="11" width="15.7109375" style="6" customWidth="1"/>
    <col min="12" max="16384" width="9.140625" style="6" customWidth="1"/>
  </cols>
  <sheetData>
    <row r="1" spans="1:8" ht="15">
      <c r="A1" s="229" t="s">
        <v>450</v>
      </c>
      <c r="B1" s="229"/>
      <c r="C1" s="229"/>
      <c r="D1" s="229"/>
      <c r="E1" s="229"/>
      <c r="F1" s="229"/>
      <c r="G1" s="229"/>
      <c r="H1" s="229"/>
    </row>
    <row r="2" spans="1:8" ht="15">
      <c r="A2" s="229" t="s">
        <v>366</v>
      </c>
      <c r="B2" s="229"/>
      <c r="C2" s="229"/>
      <c r="D2" s="229"/>
      <c r="E2" s="229"/>
      <c r="F2" s="229"/>
      <c r="G2" s="229"/>
      <c r="H2" s="229"/>
    </row>
    <row r="3" spans="1:8" ht="13.5" customHeight="1">
      <c r="A3" s="229" t="s">
        <v>373</v>
      </c>
      <c r="B3" s="229"/>
      <c r="C3" s="229"/>
      <c r="D3" s="229"/>
      <c r="E3" s="229"/>
      <c r="F3" s="229"/>
      <c r="G3" s="229"/>
      <c r="H3" s="229"/>
    </row>
    <row r="4" spans="1:8" ht="9.75" customHeight="1" hidden="1">
      <c r="A4" s="164"/>
      <c r="B4" s="164"/>
      <c r="C4" s="164"/>
      <c r="D4" s="164"/>
      <c r="E4" s="164"/>
      <c r="F4" s="164"/>
      <c r="G4" s="164"/>
      <c r="H4" s="164"/>
    </row>
    <row r="5" spans="1:8" ht="15" hidden="1">
      <c r="A5" s="229"/>
      <c r="B5" s="229"/>
      <c r="C5" s="229"/>
      <c r="D5" s="229"/>
      <c r="E5" s="229"/>
      <c r="F5" s="229"/>
      <c r="G5" s="229"/>
      <c r="H5" s="229"/>
    </row>
    <row r="6" spans="1:8" ht="9" customHeight="1">
      <c r="A6" s="164"/>
      <c r="B6" s="164"/>
      <c r="C6" s="164"/>
      <c r="D6" s="164"/>
      <c r="E6" s="164"/>
      <c r="F6" s="164"/>
      <c r="G6" s="164"/>
      <c r="H6" s="58"/>
    </row>
    <row r="7" spans="1:8" ht="14.25" customHeight="1">
      <c r="A7" s="58"/>
      <c r="B7" s="58"/>
      <c r="C7" s="58"/>
      <c r="D7" s="229" t="s">
        <v>341</v>
      </c>
      <c r="E7" s="229"/>
      <c r="F7" s="58"/>
      <c r="G7" s="58"/>
      <c r="H7" s="58"/>
    </row>
    <row r="8" spans="1:8" ht="15" customHeight="1" thickBot="1">
      <c r="A8" s="143" t="s">
        <v>456</v>
      </c>
      <c r="B8" s="144"/>
      <c r="C8" s="143"/>
      <c r="D8" s="145"/>
      <c r="E8" s="143" t="s">
        <v>342</v>
      </c>
      <c r="F8" s="231" t="s">
        <v>343</v>
      </c>
      <c r="G8" s="231"/>
      <c r="H8" s="231"/>
    </row>
    <row r="9" spans="1:8" ht="18" customHeight="1" thickTop="1">
      <c r="A9" s="120" t="s">
        <v>457</v>
      </c>
      <c r="B9" s="121"/>
      <c r="C9" s="120"/>
      <c r="D9" s="122"/>
      <c r="H9" s="101"/>
    </row>
    <row r="10" spans="1:8" ht="13.5" customHeight="1">
      <c r="A10" s="120" t="s">
        <v>368</v>
      </c>
      <c r="B10" s="121"/>
      <c r="C10" s="120"/>
      <c r="D10" s="122"/>
      <c r="H10" s="101"/>
    </row>
    <row r="11" spans="1:8" ht="15" customHeight="1">
      <c r="A11" s="120"/>
      <c r="B11" s="121"/>
      <c r="C11" s="120"/>
      <c r="D11" s="122"/>
      <c r="H11" s="101"/>
    </row>
    <row r="12" spans="1:8" ht="15">
      <c r="A12" s="123" t="s">
        <v>367</v>
      </c>
      <c r="B12" s="124"/>
      <c r="C12" s="123"/>
      <c r="D12" s="125"/>
      <c r="E12" s="126"/>
      <c r="F12" s="127"/>
      <c r="G12" s="129"/>
      <c r="H12" s="129" t="s">
        <v>415</v>
      </c>
    </row>
    <row r="13" spans="1:5" ht="15">
      <c r="A13" s="58" t="s">
        <v>369</v>
      </c>
      <c r="B13" s="164"/>
      <c r="C13" s="92">
        <v>14</v>
      </c>
      <c r="D13" s="130"/>
      <c r="E13" s="58"/>
    </row>
    <row r="14" spans="1:5" ht="15">
      <c r="A14" s="58" t="s">
        <v>621</v>
      </c>
      <c r="B14" s="164"/>
      <c r="C14" s="58"/>
      <c r="D14" s="130"/>
      <c r="E14" s="58"/>
    </row>
    <row r="15" spans="1:5" ht="15">
      <c r="A15" s="230">
        <f>C13/(F17*24)</f>
        <v>34.68685478320715</v>
      </c>
      <c r="B15" s="230"/>
      <c r="C15" s="230"/>
      <c r="D15" s="230"/>
      <c r="E15" s="230"/>
    </row>
    <row r="16" spans="1:10" ht="15">
      <c r="A16" s="23" t="s">
        <v>3</v>
      </c>
      <c r="B16" s="23" t="s">
        <v>0</v>
      </c>
      <c r="C16" s="23" t="s">
        <v>1</v>
      </c>
      <c r="D16" s="24" t="s">
        <v>2</v>
      </c>
      <c r="E16" s="23" t="s">
        <v>4</v>
      </c>
      <c r="F16" s="23" t="s">
        <v>5</v>
      </c>
      <c r="G16" s="23" t="s">
        <v>344</v>
      </c>
      <c r="H16" s="23" t="s">
        <v>345</v>
      </c>
      <c r="J16" s="21"/>
    </row>
    <row r="17" spans="1:10" ht="15">
      <c r="A17" s="94">
        <v>1</v>
      </c>
      <c r="B17" s="158">
        <v>64</v>
      </c>
      <c r="C17" s="151" t="s">
        <v>104</v>
      </c>
      <c r="D17" s="157" t="s">
        <v>105</v>
      </c>
      <c r="E17" s="163" t="s">
        <v>59</v>
      </c>
      <c r="F17" s="176">
        <v>0.01681712962962963</v>
      </c>
      <c r="G17" s="192"/>
      <c r="H17" s="106">
        <v>28</v>
      </c>
      <c r="J17" s="22"/>
    </row>
    <row r="18" spans="1:8" ht="15">
      <c r="A18" s="94">
        <v>2</v>
      </c>
      <c r="B18" s="158">
        <v>73</v>
      </c>
      <c r="C18" s="151" t="s">
        <v>40</v>
      </c>
      <c r="D18" s="157" t="s">
        <v>605</v>
      </c>
      <c r="E18" s="163" t="s">
        <v>466</v>
      </c>
      <c r="F18" s="176">
        <v>0.01707175925925926</v>
      </c>
      <c r="G18" s="215">
        <f aca="true" t="shared" si="0" ref="G18:G48">F18-$F$17</f>
        <v>0.00025462962962962896</v>
      </c>
      <c r="H18" s="106">
        <v>24</v>
      </c>
    </row>
    <row r="19" spans="1:8" ht="15">
      <c r="A19" s="94">
        <v>3</v>
      </c>
      <c r="B19" s="158">
        <v>58</v>
      </c>
      <c r="C19" s="151" t="s">
        <v>111</v>
      </c>
      <c r="D19" s="157" t="s">
        <v>112</v>
      </c>
      <c r="E19" s="163" t="s">
        <v>59</v>
      </c>
      <c r="F19" s="176">
        <v>0.01707175925925926</v>
      </c>
      <c r="G19" s="215">
        <f t="shared" si="0"/>
        <v>0.00025462962962962896</v>
      </c>
      <c r="H19" s="106">
        <v>20</v>
      </c>
    </row>
    <row r="20" spans="1:8" ht="15">
      <c r="A20" s="94">
        <v>4</v>
      </c>
      <c r="B20" s="158">
        <v>3</v>
      </c>
      <c r="C20" s="151" t="s">
        <v>77</v>
      </c>
      <c r="D20" s="157" t="s">
        <v>78</v>
      </c>
      <c r="E20" s="163" t="s">
        <v>7</v>
      </c>
      <c r="F20" s="176">
        <v>0.017106481481481483</v>
      </c>
      <c r="G20" s="215">
        <f t="shared" si="0"/>
        <v>0.00028935185185185314</v>
      </c>
      <c r="H20" s="106">
        <v>16</v>
      </c>
    </row>
    <row r="21" spans="1:8" ht="15">
      <c r="A21" s="94">
        <v>5</v>
      </c>
      <c r="B21" s="158">
        <v>5</v>
      </c>
      <c r="C21" s="151" t="s">
        <v>81</v>
      </c>
      <c r="D21" s="157" t="s">
        <v>82</v>
      </c>
      <c r="E21" s="163" t="s">
        <v>7</v>
      </c>
      <c r="F21" s="176">
        <v>0.017361111111111112</v>
      </c>
      <c r="G21" s="215">
        <f t="shared" si="0"/>
        <v>0.0005439814814814821</v>
      </c>
      <c r="H21" s="106">
        <v>14</v>
      </c>
    </row>
    <row r="22" spans="1:8" ht="15">
      <c r="A22" s="94">
        <v>6</v>
      </c>
      <c r="B22" s="158">
        <v>31</v>
      </c>
      <c r="C22" s="151" t="s">
        <v>131</v>
      </c>
      <c r="D22" s="157" t="s">
        <v>132</v>
      </c>
      <c r="E22" s="163" t="s">
        <v>10</v>
      </c>
      <c r="F22" s="176">
        <v>0.017361111111111112</v>
      </c>
      <c r="G22" s="215">
        <f t="shared" si="0"/>
        <v>0.0005439814814814821</v>
      </c>
      <c r="H22" s="106">
        <v>12</v>
      </c>
    </row>
    <row r="23" spans="1:8" ht="15">
      <c r="A23" s="94">
        <v>7</v>
      </c>
      <c r="B23" s="158">
        <v>52</v>
      </c>
      <c r="C23" s="151" t="s">
        <v>40</v>
      </c>
      <c r="D23" s="157" t="s">
        <v>603</v>
      </c>
      <c r="E23" s="163" t="s">
        <v>7</v>
      </c>
      <c r="F23" s="176">
        <v>0.01744212962962963</v>
      </c>
      <c r="G23" s="215">
        <f t="shared" si="0"/>
        <v>0.0006250000000000006</v>
      </c>
      <c r="H23" s="106">
        <v>10</v>
      </c>
    </row>
    <row r="24" spans="1:8" ht="15">
      <c r="A24" s="94">
        <v>8</v>
      </c>
      <c r="B24" s="158">
        <v>121</v>
      </c>
      <c r="C24" s="151" t="s">
        <v>111</v>
      </c>
      <c r="D24" s="157" t="s">
        <v>119</v>
      </c>
      <c r="E24" s="163" t="s">
        <v>59</v>
      </c>
      <c r="F24" s="176">
        <v>0.01744212962962963</v>
      </c>
      <c r="G24" s="215">
        <f t="shared" si="0"/>
        <v>0.0006250000000000006</v>
      </c>
      <c r="H24" s="106">
        <v>8</v>
      </c>
    </row>
    <row r="25" spans="1:8" ht="15">
      <c r="A25" s="94">
        <v>9</v>
      </c>
      <c r="B25" s="158">
        <v>91</v>
      </c>
      <c r="C25" s="151" t="s">
        <v>40</v>
      </c>
      <c r="D25" s="157" t="s">
        <v>133</v>
      </c>
      <c r="E25" s="163" t="s">
        <v>11</v>
      </c>
      <c r="F25" s="176">
        <v>0.01744212962962963</v>
      </c>
      <c r="G25" s="215">
        <f t="shared" si="0"/>
        <v>0.0006250000000000006</v>
      </c>
      <c r="H25" s="106">
        <v>6</v>
      </c>
    </row>
    <row r="26" spans="1:8" ht="15">
      <c r="A26" s="94">
        <v>10</v>
      </c>
      <c r="B26" s="158">
        <v>72</v>
      </c>
      <c r="C26" s="151" t="s">
        <v>40</v>
      </c>
      <c r="D26" s="210" t="s">
        <v>412</v>
      </c>
      <c r="E26" s="153" t="s">
        <v>411</v>
      </c>
      <c r="F26" s="176">
        <v>0.01758101851851852</v>
      </c>
      <c r="G26" s="215">
        <f t="shared" si="0"/>
        <v>0.0007638888888888903</v>
      </c>
      <c r="H26" s="106">
        <v>4</v>
      </c>
    </row>
    <row r="27" spans="1:8" ht="15">
      <c r="A27" s="94">
        <v>11</v>
      </c>
      <c r="B27" s="158">
        <v>30</v>
      </c>
      <c r="C27" s="151" t="s">
        <v>128</v>
      </c>
      <c r="D27" s="157" t="s">
        <v>129</v>
      </c>
      <c r="E27" s="163" t="s">
        <v>130</v>
      </c>
      <c r="F27" s="176">
        <v>0.01758101851851852</v>
      </c>
      <c r="G27" s="215">
        <f t="shared" si="0"/>
        <v>0.0007638888888888903</v>
      </c>
      <c r="H27" s="106">
        <v>2</v>
      </c>
    </row>
    <row r="28" spans="1:8" ht="15">
      <c r="A28" s="94">
        <v>12</v>
      </c>
      <c r="B28" s="158">
        <v>53</v>
      </c>
      <c r="C28" s="151" t="s">
        <v>386</v>
      </c>
      <c r="D28" s="210" t="s">
        <v>127</v>
      </c>
      <c r="E28" s="163" t="s">
        <v>7</v>
      </c>
      <c r="F28" s="176">
        <v>0.018090277777777778</v>
      </c>
      <c r="G28" s="215">
        <f t="shared" si="0"/>
        <v>0.0012731481481481483</v>
      </c>
      <c r="H28" s="106">
        <v>1</v>
      </c>
    </row>
    <row r="29" spans="1:8" ht="15">
      <c r="A29" s="94">
        <v>13</v>
      </c>
      <c r="B29" s="158">
        <v>57</v>
      </c>
      <c r="C29" s="151" t="s">
        <v>353</v>
      </c>
      <c r="D29" s="152" t="s">
        <v>354</v>
      </c>
      <c r="E29" s="163" t="s">
        <v>355</v>
      </c>
      <c r="F29" s="176">
        <v>0.018090277777777778</v>
      </c>
      <c r="G29" s="215">
        <f t="shared" si="0"/>
        <v>0.0012731481481481483</v>
      </c>
      <c r="H29" s="106"/>
    </row>
    <row r="30" spans="1:8" ht="15">
      <c r="A30" s="94">
        <v>14</v>
      </c>
      <c r="B30" s="158">
        <v>43</v>
      </c>
      <c r="C30" s="151" t="s">
        <v>148</v>
      </c>
      <c r="D30" s="157" t="s">
        <v>149</v>
      </c>
      <c r="E30" s="163" t="s">
        <v>7</v>
      </c>
      <c r="F30" s="176">
        <v>0.018449074074074073</v>
      </c>
      <c r="G30" s="215">
        <f t="shared" si="0"/>
        <v>0.0016319444444444428</v>
      </c>
      <c r="H30" s="106"/>
    </row>
    <row r="31" spans="1:8" ht="15">
      <c r="A31" s="94">
        <v>15</v>
      </c>
      <c r="B31" s="158">
        <v>7</v>
      </c>
      <c r="C31" s="151" t="s">
        <v>40</v>
      </c>
      <c r="D31" s="157" t="s">
        <v>106</v>
      </c>
      <c r="E31" s="163" t="s">
        <v>9</v>
      </c>
      <c r="F31" s="176">
        <v>0.018449074074074073</v>
      </c>
      <c r="G31" s="215">
        <f t="shared" si="0"/>
        <v>0.0016319444444444428</v>
      </c>
      <c r="H31" s="106"/>
    </row>
    <row r="32" spans="1:8" ht="15">
      <c r="A32" s="94">
        <v>16</v>
      </c>
      <c r="B32" s="158">
        <v>48</v>
      </c>
      <c r="C32" s="151" t="s">
        <v>156</v>
      </c>
      <c r="D32" s="157" t="s">
        <v>157</v>
      </c>
      <c r="E32" s="163" t="s">
        <v>9</v>
      </c>
      <c r="F32" s="176">
        <v>0.018634259259259257</v>
      </c>
      <c r="G32" s="215">
        <f t="shared" si="0"/>
        <v>0.0018171296296296269</v>
      </c>
      <c r="H32" s="106"/>
    </row>
    <row r="33" spans="1:8" ht="15">
      <c r="A33" s="94">
        <v>17</v>
      </c>
      <c r="B33" s="158">
        <v>56</v>
      </c>
      <c r="C33" s="151" t="s">
        <v>42</v>
      </c>
      <c r="D33" s="152" t="s">
        <v>358</v>
      </c>
      <c r="E33" s="153" t="s">
        <v>355</v>
      </c>
      <c r="F33" s="176">
        <v>0.01884259259259259</v>
      </c>
      <c r="G33" s="215">
        <f t="shared" si="0"/>
        <v>0.0020254629629629615</v>
      </c>
      <c r="H33" s="106"/>
    </row>
    <row r="34" spans="1:8" ht="15">
      <c r="A34" s="94">
        <v>18</v>
      </c>
      <c r="B34" s="158">
        <v>8</v>
      </c>
      <c r="C34" s="151" t="s">
        <v>87</v>
      </c>
      <c r="D34" s="157" t="s">
        <v>88</v>
      </c>
      <c r="E34" s="163" t="s">
        <v>7</v>
      </c>
      <c r="F34" s="176">
        <v>0.01884259259259259</v>
      </c>
      <c r="G34" s="215">
        <f t="shared" si="0"/>
        <v>0.0020254629629629615</v>
      </c>
      <c r="H34" s="106"/>
    </row>
    <row r="35" spans="1:8" ht="15">
      <c r="A35" s="94">
        <v>19</v>
      </c>
      <c r="B35" s="158">
        <v>50</v>
      </c>
      <c r="C35" s="151" t="s">
        <v>40</v>
      </c>
      <c r="D35" s="157" t="s">
        <v>169</v>
      </c>
      <c r="E35" s="163" t="s">
        <v>7</v>
      </c>
      <c r="F35" s="176">
        <v>0.019074074074074073</v>
      </c>
      <c r="G35" s="215">
        <f t="shared" si="0"/>
        <v>0.0022569444444444434</v>
      </c>
      <c r="H35" s="106"/>
    </row>
    <row r="36" spans="1:8" ht="15">
      <c r="A36" s="94">
        <v>20</v>
      </c>
      <c r="B36" s="158">
        <v>40</v>
      </c>
      <c r="C36" s="151" t="s">
        <v>146</v>
      </c>
      <c r="D36" s="157" t="s">
        <v>147</v>
      </c>
      <c r="E36" s="163" t="s">
        <v>7</v>
      </c>
      <c r="F36" s="176">
        <v>0.01923611111111111</v>
      </c>
      <c r="G36" s="215">
        <f t="shared" si="0"/>
        <v>0.0024189814814814803</v>
      </c>
      <c r="H36" s="106"/>
    </row>
    <row r="37" spans="1:8" ht="15">
      <c r="A37" s="94">
        <v>21</v>
      </c>
      <c r="B37" s="158">
        <v>51</v>
      </c>
      <c r="C37" s="151" t="s">
        <v>356</v>
      </c>
      <c r="D37" s="157" t="s">
        <v>357</v>
      </c>
      <c r="E37" s="156" t="s">
        <v>52</v>
      </c>
      <c r="F37" s="176">
        <v>0.01923611111111111</v>
      </c>
      <c r="G37" s="215">
        <f t="shared" si="0"/>
        <v>0.0024189814814814803</v>
      </c>
      <c r="H37" s="106"/>
    </row>
    <row r="38" spans="1:8" ht="15">
      <c r="A38" s="94">
        <v>22</v>
      </c>
      <c r="B38" s="158">
        <v>46</v>
      </c>
      <c r="C38" s="151" t="s">
        <v>152</v>
      </c>
      <c r="D38" s="157" t="s">
        <v>153</v>
      </c>
      <c r="E38" s="163" t="s">
        <v>9</v>
      </c>
      <c r="F38" s="176">
        <v>0.019791666666666666</v>
      </c>
      <c r="G38" s="215">
        <f t="shared" si="0"/>
        <v>0.002974537037037036</v>
      </c>
      <c r="H38" s="106"/>
    </row>
    <row r="39" spans="1:8" ht="15">
      <c r="A39" s="94">
        <v>23</v>
      </c>
      <c r="B39" s="158">
        <v>59</v>
      </c>
      <c r="C39" s="151" t="s">
        <v>126</v>
      </c>
      <c r="D39" s="210" t="s">
        <v>399</v>
      </c>
      <c r="E39" s="163" t="s">
        <v>355</v>
      </c>
      <c r="F39" s="176">
        <v>0.02013888888888889</v>
      </c>
      <c r="G39" s="215">
        <f t="shared" si="0"/>
        <v>0.0033217592592592604</v>
      </c>
      <c r="H39" s="106"/>
    </row>
    <row r="40" spans="1:8" ht="15">
      <c r="A40" s="94">
        <v>24</v>
      </c>
      <c r="B40" s="158">
        <v>24</v>
      </c>
      <c r="C40" s="151" t="s">
        <v>115</v>
      </c>
      <c r="D40" s="157" t="s">
        <v>116</v>
      </c>
      <c r="E40" s="163" t="s">
        <v>59</v>
      </c>
      <c r="F40" s="176">
        <v>0.02013888888888889</v>
      </c>
      <c r="G40" s="215">
        <f t="shared" si="0"/>
        <v>0.0033217592592592604</v>
      </c>
      <c r="H40" s="106"/>
    </row>
    <row r="41" spans="1:8" ht="15">
      <c r="A41" s="94">
        <v>25</v>
      </c>
      <c r="B41" s="158">
        <v>16</v>
      </c>
      <c r="C41" s="151" t="s">
        <v>101</v>
      </c>
      <c r="D41" s="157" t="s">
        <v>102</v>
      </c>
      <c r="E41" s="163" t="s">
        <v>11</v>
      </c>
      <c r="F41" s="176">
        <v>0.02071759259259259</v>
      </c>
      <c r="G41" s="215">
        <f t="shared" si="0"/>
        <v>0.0039004629629629597</v>
      </c>
      <c r="H41" s="106"/>
    </row>
    <row r="42" spans="1:8" ht="15">
      <c r="A42" s="94">
        <v>26</v>
      </c>
      <c r="B42" s="158">
        <v>54</v>
      </c>
      <c r="C42" s="151" t="s">
        <v>361</v>
      </c>
      <c r="D42" s="152" t="s">
        <v>362</v>
      </c>
      <c r="E42" s="153" t="s">
        <v>355</v>
      </c>
      <c r="F42" s="176">
        <v>0.02071759259259259</v>
      </c>
      <c r="G42" s="215">
        <f t="shared" si="0"/>
        <v>0.0039004629629629597</v>
      </c>
      <c r="H42" s="106"/>
    </row>
    <row r="43" spans="1:8" ht="15">
      <c r="A43" s="94">
        <v>27</v>
      </c>
      <c r="B43" s="158">
        <v>44</v>
      </c>
      <c r="C43" s="151" t="s">
        <v>40</v>
      </c>
      <c r="D43" s="157" t="s">
        <v>150</v>
      </c>
      <c r="E43" s="163" t="s">
        <v>7</v>
      </c>
      <c r="F43" s="176">
        <v>0.021354166666666664</v>
      </c>
      <c r="G43" s="215">
        <f t="shared" si="0"/>
        <v>0.004537037037037034</v>
      </c>
      <c r="H43" s="106"/>
    </row>
    <row r="44" spans="1:8" ht="15">
      <c r="A44" s="94">
        <v>28</v>
      </c>
      <c r="B44" s="158">
        <v>60</v>
      </c>
      <c r="C44" s="151" t="s">
        <v>401</v>
      </c>
      <c r="D44" s="210" t="s">
        <v>400</v>
      </c>
      <c r="E44" s="163" t="s">
        <v>355</v>
      </c>
      <c r="F44" s="176">
        <v>0.021354166666666664</v>
      </c>
      <c r="G44" s="215">
        <f t="shared" si="0"/>
        <v>0.004537037037037034</v>
      </c>
      <c r="H44" s="106"/>
    </row>
    <row r="45" spans="1:8" ht="15">
      <c r="A45" s="94">
        <v>29</v>
      </c>
      <c r="B45" s="158">
        <v>4</v>
      </c>
      <c r="C45" s="151" t="s">
        <v>79</v>
      </c>
      <c r="D45" s="157" t="s">
        <v>80</v>
      </c>
      <c r="E45" s="163" t="s">
        <v>7</v>
      </c>
      <c r="F45" s="176">
        <v>0.02245370370370371</v>
      </c>
      <c r="G45" s="215">
        <f t="shared" si="0"/>
        <v>0.005636574074074079</v>
      </c>
      <c r="H45" s="106"/>
    </row>
    <row r="46" spans="1:8" ht="15">
      <c r="A46" s="94">
        <v>30</v>
      </c>
      <c r="B46" s="158">
        <v>600</v>
      </c>
      <c r="C46" s="151" t="s">
        <v>113</v>
      </c>
      <c r="D46" s="157" t="s">
        <v>114</v>
      </c>
      <c r="E46" s="163" t="s">
        <v>59</v>
      </c>
      <c r="F46" s="176">
        <v>0.02245370370370371</v>
      </c>
      <c r="G46" s="215">
        <f t="shared" si="0"/>
        <v>0.005636574074074079</v>
      </c>
      <c r="H46" s="106"/>
    </row>
    <row r="47" spans="1:8" ht="15">
      <c r="A47" s="94">
        <v>31</v>
      </c>
      <c r="B47" s="158">
        <v>122</v>
      </c>
      <c r="C47" s="151" t="s">
        <v>122</v>
      </c>
      <c r="D47" s="157" t="s">
        <v>123</v>
      </c>
      <c r="E47" s="163" t="s">
        <v>59</v>
      </c>
      <c r="F47" s="176">
        <v>0.0224537037037037</v>
      </c>
      <c r="G47" s="215">
        <f t="shared" si="0"/>
        <v>0.005636574074074072</v>
      </c>
      <c r="H47" s="106"/>
    </row>
    <row r="48" spans="1:8" ht="15">
      <c r="A48" s="94">
        <v>32</v>
      </c>
      <c r="B48" s="158">
        <v>55</v>
      </c>
      <c r="C48" s="151" t="s">
        <v>359</v>
      </c>
      <c r="D48" s="152" t="s">
        <v>360</v>
      </c>
      <c r="E48" s="153" t="s">
        <v>355</v>
      </c>
      <c r="F48" s="176">
        <v>0.0224537037037037</v>
      </c>
      <c r="G48" s="215">
        <f t="shared" si="0"/>
        <v>0.005636574074074072</v>
      </c>
      <c r="H48" s="106"/>
    </row>
    <row r="49" spans="1:8" ht="15">
      <c r="A49" s="94"/>
      <c r="B49" s="158">
        <v>72</v>
      </c>
      <c r="C49" s="151" t="s">
        <v>40</v>
      </c>
      <c r="D49" s="157" t="s">
        <v>604</v>
      </c>
      <c r="E49" s="163" t="s">
        <v>466</v>
      </c>
      <c r="F49" s="176" t="s">
        <v>474</v>
      </c>
      <c r="G49" s="136"/>
      <c r="H49" s="106"/>
    </row>
    <row r="50" spans="1:8" ht="15">
      <c r="A50" s="94"/>
      <c r="B50" s="158">
        <v>125</v>
      </c>
      <c r="C50" s="151" t="s">
        <v>124</v>
      </c>
      <c r="D50" s="157" t="s">
        <v>125</v>
      </c>
      <c r="E50" s="163" t="s">
        <v>59</v>
      </c>
      <c r="F50" s="176" t="s">
        <v>474</v>
      </c>
      <c r="G50" s="136"/>
      <c r="H50" s="106"/>
    </row>
    <row r="51" spans="1:8" ht="15">
      <c r="A51" s="94" t="s">
        <v>461</v>
      </c>
      <c r="B51" s="158">
        <v>12</v>
      </c>
      <c r="C51" s="151" t="s">
        <v>94</v>
      </c>
      <c r="D51" s="157" t="s">
        <v>95</v>
      </c>
      <c r="E51" s="163" t="s">
        <v>7</v>
      </c>
      <c r="F51" s="177"/>
      <c r="G51" s="136"/>
      <c r="H51" s="106"/>
    </row>
    <row r="52" spans="1:8" ht="15">
      <c r="A52" s="94" t="s">
        <v>461</v>
      </c>
      <c r="B52" s="158">
        <v>13</v>
      </c>
      <c r="C52" s="151" t="s">
        <v>96</v>
      </c>
      <c r="D52" s="157" t="s">
        <v>97</v>
      </c>
      <c r="E52" s="163" t="s">
        <v>7</v>
      </c>
      <c r="F52" s="177"/>
      <c r="G52" s="136"/>
      <c r="H52" s="106"/>
    </row>
    <row r="53" spans="1:8" ht="15">
      <c r="A53" s="94" t="s">
        <v>461</v>
      </c>
      <c r="B53" s="158">
        <v>25</v>
      </c>
      <c r="C53" s="151" t="s">
        <v>117</v>
      </c>
      <c r="D53" s="157" t="s">
        <v>118</v>
      </c>
      <c r="E53" s="163" t="s">
        <v>59</v>
      </c>
      <c r="F53" s="177"/>
      <c r="G53" s="136"/>
      <c r="H53" s="106"/>
    </row>
    <row r="54" spans="1:8" ht="15">
      <c r="A54" s="94" t="s">
        <v>461</v>
      </c>
      <c r="B54" s="158">
        <v>27</v>
      </c>
      <c r="C54" s="151" t="s">
        <v>120</v>
      </c>
      <c r="D54" s="157" t="s">
        <v>121</v>
      </c>
      <c r="E54" s="163" t="s">
        <v>59</v>
      </c>
      <c r="F54" s="177"/>
      <c r="G54" s="136"/>
      <c r="H54" s="106"/>
    </row>
    <row r="55" spans="1:8" ht="15">
      <c r="A55" s="94" t="s">
        <v>461</v>
      </c>
      <c r="B55" s="158">
        <v>33</v>
      </c>
      <c r="C55" s="151" t="s">
        <v>81</v>
      </c>
      <c r="D55" s="157" t="s">
        <v>134</v>
      </c>
      <c r="E55" s="163" t="s">
        <v>9</v>
      </c>
      <c r="F55" s="177"/>
      <c r="G55" s="136"/>
      <c r="H55" s="106"/>
    </row>
    <row r="56" spans="1:8" ht="15">
      <c r="A56" s="94" t="s">
        <v>461</v>
      </c>
      <c r="B56" s="158">
        <v>34</v>
      </c>
      <c r="C56" s="151" t="s">
        <v>87</v>
      </c>
      <c r="D56" s="157" t="s">
        <v>135</v>
      </c>
      <c r="E56" s="163" t="s">
        <v>9</v>
      </c>
      <c r="F56" s="176"/>
      <c r="G56" s="136"/>
      <c r="H56" s="106"/>
    </row>
    <row r="57" spans="1:8" ht="15">
      <c r="A57" s="94" t="s">
        <v>461</v>
      </c>
      <c r="B57" s="158">
        <v>45</v>
      </c>
      <c r="C57" s="151" t="s">
        <v>40</v>
      </c>
      <c r="D57" s="157" t="s">
        <v>151</v>
      </c>
      <c r="E57" s="163" t="s">
        <v>7</v>
      </c>
      <c r="F57" s="176"/>
      <c r="G57" s="136"/>
      <c r="H57" s="106"/>
    </row>
    <row r="58" spans="1:8" ht="15">
      <c r="A58" s="94" t="s">
        <v>461</v>
      </c>
      <c r="B58" s="158">
        <v>49</v>
      </c>
      <c r="C58" s="151" t="s">
        <v>79</v>
      </c>
      <c r="D58" s="157" t="s">
        <v>158</v>
      </c>
      <c r="E58" s="163" t="s">
        <v>9</v>
      </c>
      <c r="F58" s="176"/>
      <c r="G58" s="136"/>
      <c r="H58" s="106"/>
    </row>
    <row r="59" spans="1:8" ht="15">
      <c r="A59" s="94" t="s">
        <v>461</v>
      </c>
      <c r="B59" s="158">
        <v>52</v>
      </c>
      <c r="C59" s="151" t="s">
        <v>385</v>
      </c>
      <c r="D59" s="157" t="s">
        <v>384</v>
      </c>
      <c r="E59" s="163" t="s">
        <v>7</v>
      </c>
      <c r="F59" s="176"/>
      <c r="G59" s="136"/>
      <c r="H59" s="106"/>
    </row>
    <row r="60" spans="1:8" ht="15">
      <c r="A60" s="94" t="s">
        <v>461</v>
      </c>
      <c r="B60" s="158">
        <v>62</v>
      </c>
      <c r="C60" s="151" t="s">
        <v>81</v>
      </c>
      <c r="D60" s="157" t="s">
        <v>413</v>
      </c>
      <c r="E60" s="153" t="s">
        <v>411</v>
      </c>
      <c r="F60" s="176"/>
      <c r="G60" s="136"/>
      <c r="H60" s="106"/>
    </row>
    <row r="61" spans="1:8" ht="15">
      <c r="A61" s="94" t="s">
        <v>461</v>
      </c>
      <c r="B61" s="158">
        <v>63</v>
      </c>
      <c r="C61" s="151" t="s">
        <v>81</v>
      </c>
      <c r="D61" s="157" t="s">
        <v>414</v>
      </c>
      <c r="E61" s="153" t="s">
        <v>411</v>
      </c>
      <c r="F61" s="176"/>
      <c r="G61" s="136"/>
      <c r="H61" s="106"/>
    </row>
    <row r="62" spans="1:8" ht="15">
      <c r="A62" s="94" t="s">
        <v>461</v>
      </c>
      <c r="B62" s="158">
        <v>65</v>
      </c>
      <c r="C62" s="151" t="s">
        <v>28</v>
      </c>
      <c r="D62" s="157" t="s">
        <v>106</v>
      </c>
      <c r="E62" s="163" t="s">
        <v>59</v>
      </c>
      <c r="F62" s="176"/>
      <c r="G62" s="136"/>
      <c r="H62" s="106"/>
    </row>
    <row r="63" spans="1:8" ht="15">
      <c r="A63" s="94" t="s">
        <v>461</v>
      </c>
      <c r="B63" s="158">
        <v>106</v>
      </c>
      <c r="C63" s="151" t="s">
        <v>81</v>
      </c>
      <c r="D63" s="157" t="s">
        <v>434</v>
      </c>
      <c r="E63" s="153"/>
      <c r="F63" s="176"/>
      <c r="G63" s="215"/>
      <c r="H63" s="106"/>
    </row>
    <row r="64" spans="1:8" ht="15">
      <c r="A64" s="94" t="s">
        <v>461</v>
      </c>
      <c r="B64" s="158"/>
      <c r="C64" s="151" t="s">
        <v>154</v>
      </c>
      <c r="D64" s="157" t="s">
        <v>155</v>
      </c>
      <c r="E64" s="163" t="s">
        <v>59</v>
      </c>
      <c r="F64" s="176"/>
      <c r="G64" s="215"/>
      <c r="H64" s="106"/>
    </row>
    <row r="65" spans="1:8" ht="15">
      <c r="A65" s="94" t="s">
        <v>461</v>
      </c>
      <c r="B65" s="158"/>
      <c r="C65" s="151" t="s">
        <v>109</v>
      </c>
      <c r="D65" s="157" t="s">
        <v>110</v>
      </c>
      <c r="E65" s="163" t="s">
        <v>59</v>
      </c>
      <c r="F65" s="176"/>
      <c r="G65" s="136"/>
      <c r="H65" s="106"/>
    </row>
    <row r="66" spans="1:8" ht="15">
      <c r="A66" s="94" t="s">
        <v>461</v>
      </c>
      <c r="B66" s="158"/>
      <c r="C66" s="151" t="s">
        <v>398</v>
      </c>
      <c r="D66" s="210" t="s">
        <v>397</v>
      </c>
      <c r="E66" s="163" t="s">
        <v>355</v>
      </c>
      <c r="F66" s="176"/>
      <c r="G66" s="136"/>
      <c r="H66" s="106"/>
    </row>
    <row r="67" spans="1:8" ht="15">
      <c r="A67" s="94" t="s">
        <v>461</v>
      </c>
      <c r="B67" s="106"/>
      <c r="C67" s="151" t="s">
        <v>40</v>
      </c>
      <c r="D67" s="157" t="s">
        <v>74</v>
      </c>
      <c r="E67" s="211" t="s">
        <v>7</v>
      </c>
      <c r="F67" s="176"/>
      <c r="G67" s="136"/>
      <c r="H67" s="106"/>
    </row>
    <row r="68" spans="1:8" ht="15">
      <c r="A68" s="94" t="s">
        <v>461</v>
      </c>
      <c r="B68" s="158"/>
      <c r="C68" s="151" t="s">
        <v>75</v>
      </c>
      <c r="D68" s="157" t="s">
        <v>76</v>
      </c>
      <c r="E68" s="163" t="s">
        <v>7</v>
      </c>
      <c r="F68" s="176"/>
      <c r="G68" s="136"/>
      <c r="H68" s="106"/>
    </row>
    <row r="69" spans="1:8" ht="15">
      <c r="A69" s="94" t="s">
        <v>461</v>
      </c>
      <c r="B69" s="158"/>
      <c r="C69" s="151" t="s">
        <v>83</v>
      </c>
      <c r="D69" s="157" t="s">
        <v>84</v>
      </c>
      <c r="E69" s="163" t="s">
        <v>7</v>
      </c>
      <c r="F69" s="176"/>
      <c r="G69" s="136"/>
      <c r="H69" s="106"/>
    </row>
    <row r="70" spans="1:8" ht="15">
      <c r="A70" s="94" t="s">
        <v>461</v>
      </c>
      <c r="B70" s="158"/>
      <c r="C70" s="158" t="s">
        <v>85</v>
      </c>
      <c r="D70" s="157" t="s">
        <v>86</v>
      </c>
      <c r="E70" s="163" t="s">
        <v>7</v>
      </c>
      <c r="F70" s="176"/>
      <c r="G70" s="136"/>
      <c r="H70" s="106"/>
    </row>
    <row r="71" spans="1:8" ht="15">
      <c r="A71" s="94" t="s">
        <v>461</v>
      </c>
      <c r="B71" s="158"/>
      <c r="C71" s="158" t="s">
        <v>89</v>
      </c>
      <c r="D71" s="157" t="s">
        <v>90</v>
      </c>
      <c r="E71" s="163" t="s">
        <v>7</v>
      </c>
      <c r="F71" s="176"/>
      <c r="G71" s="136"/>
      <c r="H71" s="106"/>
    </row>
    <row r="72" spans="1:8" ht="15">
      <c r="A72" s="94" t="s">
        <v>461</v>
      </c>
      <c r="B72" s="158"/>
      <c r="C72" s="158" t="s">
        <v>81</v>
      </c>
      <c r="D72" s="157" t="s">
        <v>91</v>
      </c>
      <c r="E72" s="163" t="s">
        <v>7</v>
      </c>
      <c r="F72" s="176"/>
      <c r="G72" s="136"/>
      <c r="H72" s="106"/>
    </row>
    <row r="73" spans="1:8" ht="15">
      <c r="A73" s="94" t="s">
        <v>461</v>
      </c>
      <c r="B73" s="158"/>
      <c r="C73" s="158" t="s">
        <v>92</v>
      </c>
      <c r="D73" s="157" t="s">
        <v>93</v>
      </c>
      <c r="E73" s="163" t="s">
        <v>7</v>
      </c>
      <c r="F73" s="176"/>
      <c r="G73" s="136"/>
      <c r="H73" s="106"/>
    </row>
    <row r="74" spans="1:8" ht="15">
      <c r="A74" s="94" t="s">
        <v>461</v>
      </c>
      <c r="B74" s="158"/>
      <c r="C74" s="158" t="s">
        <v>98</v>
      </c>
      <c r="D74" s="157" t="s">
        <v>99</v>
      </c>
      <c r="E74" s="163" t="s">
        <v>7</v>
      </c>
      <c r="F74" s="176"/>
      <c r="G74" s="136"/>
      <c r="H74" s="106"/>
    </row>
    <row r="75" spans="1:8" ht="15">
      <c r="A75" s="94" t="s">
        <v>461</v>
      </c>
      <c r="B75" s="158"/>
      <c r="C75" s="158" t="s">
        <v>81</v>
      </c>
      <c r="D75" s="157" t="s">
        <v>100</v>
      </c>
      <c r="E75" s="163" t="s">
        <v>7</v>
      </c>
      <c r="F75" s="176"/>
      <c r="G75" s="136"/>
      <c r="H75" s="106"/>
    </row>
    <row r="76" spans="1:8" ht="15">
      <c r="A76" s="94" t="s">
        <v>461</v>
      </c>
      <c r="B76" s="158"/>
      <c r="C76" s="158" t="s">
        <v>81</v>
      </c>
      <c r="D76" s="157" t="s">
        <v>103</v>
      </c>
      <c r="E76" s="163" t="s">
        <v>7</v>
      </c>
      <c r="F76" s="176"/>
      <c r="G76" s="136"/>
      <c r="H76" s="106"/>
    </row>
    <row r="77" spans="1:8" ht="15">
      <c r="A77" s="94" t="s">
        <v>461</v>
      </c>
      <c r="B77" s="158"/>
      <c r="C77" s="158" t="s">
        <v>107</v>
      </c>
      <c r="D77" s="157" t="s">
        <v>108</v>
      </c>
      <c r="E77" s="163" t="s">
        <v>7</v>
      </c>
      <c r="F77" s="176"/>
      <c r="G77" s="136"/>
      <c r="H77" s="106"/>
    </row>
    <row r="78" spans="1:8" ht="15">
      <c r="A78" s="94" t="s">
        <v>461</v>
      </c>
      <c r="B78" s="158"/>
      <c r="C78" s="158" t="s">
        <v>137</v>
      </c>
      <c r="D78" s="157" t="s">
        <v>138</v>
      </c>
      <c r="E78" s="163" t="s">
        <v>7</v>
      </c>
      <c r="F78" s="176"/>
      <c r="G78" s="136"/>
      <c r="H78" s="106"/>
    </row>
    <row r="79" spans="1:8" ht="15">
      <c r="A79" s="94" t="s">
        <v>461</v>
      </c>
      <c r="B79" s="158"/>
      <c r="C79" s="158" t="s">
        <v>139</v>
      </c>
      <c r="D79" s="157" t="s">
        <v>140</v>
      </c>
      <c r="E79" s="163" t="s">
        <v>7</v>
      </c>
      <c r="F79" s="177"/>
      <c r="G79" s="136"/>
      <c r="H79" s="106"/>
    </row>
    <row r="80" spans="1:8" ht="15">
      <c r="A80" s="94" t="s">
        <v>461</v>
      </c>
      <c r="B80" s="158"/>
      <c r="C80" s="158" t="s">
        <v>141</v>
      </c>
      <c r="D80" s="157" t="s">
        <v>142</v>
      </c>
      <c r="E80" s="163" t="s">
        <v>7</v>
      </c>
      <c r="F80" s="176"/>
      <c r="G80" s="136"/>
      <c r="H80" s="106"/>
    </row>
    <row r="81" spans="1:8" ht="15">
      <c r="A81" s="94" t="s">
        <v>461</v>
      </c>
      <c r="B81" s="158"/>
      <c r="C81" s="158" t="s">
        <v>30</v>
      </c>
      <c r="D81" s="157" t="s">
        <v>143</v>
      </c>
      <c r="E81" s="163" t="s">
        <v>7</v>
      </c>
      <c r="F81" s="176"/>
      <c r="G81" s="136"/>
      <c r="H81" s="106"/>
    </row>
    <row r="82" spans="1:8" ht="15">
      <c r="A82" s="94" t="s">
        <v>461</v>
      </c>
      <c r="B82" s="158"/>
      <c r="C82" s="158" t="s">
        <v>144</v>
      </c>
      <c r="D82" s="157" t="s">
        <v>145</v>
      </c>
      <c r="E82" s="163" t="s">
        <v>7</v>
      </c>
      <c r="F82" s="176"/>
      <c r="G82" s="136"/>
      <c r="H82" s="106"/>
    </row>
    <row r="83" spans="1:8" ht="15">
      <c r="A83" s="94" t="s">
        <v>461</v>
      </c>
      <c r="B83" s="158"/>
      <c r="C83" s="158" t="s">
        <v>383</v>
      </c>
      <c r="D83" s="157" t="s">
        <v>382</v>
      </c>
      <c r="E83" s="163" t="s">
        <v>7</v>
      </c>
      <c r="F83" s="176"/>
      <c r="G83" s="136"/>
      <c r="H83" s="106"/>
    </row>
    <row r="84" spans="1:8" ht="15">
      <c r="A84" s="94" t="s">
        <v>461</v>
      </c>
      <c r="B84" s="158"/>
      <c r="C84" s="158" t="s">
        <v>41</v>
      </c>
      <c r="D84" s="157" t="s">
        <v>136</v>
      </c>
      <c r="E84" s="163" t="s">
        <v>9</v>
      </c>
      <c r="F84" s="176"/>
      <c r="G84" s="136"/>
      <c r="H84" s="106"/>
    </row>
    <row r="85" spans="1:8" ht="15">
      <c r="A85" s="190"/>
      <c r="B85" s="182"/>
      <c r="C85" s="203"/>
      <c r="D85" s="204"/>
      <c r="E85" s="184"/>
      <c r="F85" s="205"/>
      <c r="G85" s="206"/>
      <c r="H85" s="191"/>
    </row>
    <row r="86" spans="1:8" ht="15.75">
      <c r="A86" s="207" t="s">
        <v>609</v>
      </c>
      <c r="B86" s="208"/>
      <c r="C86" s="209"/>
      <c r="D86" s="184"/>
      <c r="E86" s="185"/>
      <c r="F86" s="185"/>
      <c r="G86" s="185"/>
      <c r="H86" s="186"/>
    </row>
    <row r="87" spans="1:15" ht="18.75" customHeight="1">
      <c r="A87" s="56"/>
      <c r="C87" s="58" t="s">
        <v>443</v>
      </c>
      <c r="D87" s="58"/>
      <c r="F87" s="58" t="s">
        <v>422</v>
      </c>
      <c r="J87" s="5"/>
      <c r="K87" s="7"/>
      <c r="L87" s="7"/>
      <c r="M87" s="7"/>
      <c r="N87" s="7"/>
      <c r="O87" s="7"/>
    </row>
    <row r="88" spans="1:15" ht="13.5" customHeight="1">
      <c r="A88" s="56"/>
      <c r="C88" s="58"/>
      <c r="D88" s="58"/>
      <c r="F88" s="58"/>
      <c r="J88" s="5"/>
      <c r="K88" s="7"/>
      <c r="L88" s="7"/>
      <c r="M88" s="7"/>
      <c r="N88" s="7"/>
      <c r="O88" s="7"/>
    </row>
    <row r="89" spans="1:15" ht="13.5" customHeight="1">
      <c r="A89" s="56"/>
      <c r="C89" s="58" t="s">
        <v>370</v>
      </c>
      <c r="D89" s="58"/>
      <c r="F89" s="58" t="s">
        <v>486</v>
      </c>
      <c r="J89" s="5"/>
      <c r="K89" s="7"/>
      <c r="L89" s="7"/>
      <c r="M89" s="7"/>
      <c r="N89" s="7"/>
      <c r="O89" s="7"/>
    </row>
    <row r="90" spans="1:15" ht="13.5" customHeight="1">
      <c r="A90" s="56"/>
      <c r="C90" s="58"/>
      <c r="D90" s="58"/>
      <c r="F90" s="58"/>
      <c r="J90" s="5"/>
      <c r="K90" s="7"/>
      <c r="L90" s="7"/>
      <c r="M90" s="7"/>
      <c r="N90" s="7"/>
      <c r="O90" s="7"/>
    </row>
    <row r="91" spans="1:15" ht="15">
      <c r="A91" s="56"/>
      <c r="C91" s="58" t="s">
        <v>352</v>
      </c>
      <c r="D91" s="58"/>
      <c r="F91" s="58" t="s">
        <v>423</v>
      </c>
      <c r="J91" s="5"/>
      <c r="K91" s="7"/>
      <c r="L91" s="7"/>
      <c r="M91" s="7"/>
      <c r="N91" s="7"/>
      <c r="O91" s="7"/>
    </row>
    <row r="92" spans="1:15" ht="15">
      <c r="A92" s="56"/>
      <c r="J92" s="5"/>
      <c r="K92" s="7"/>
      <c r="L92" s="7"/>
      <c r="M92" s="7"/>
      <c r="N92" s="7"/>
      <c r="O92" s="7"/>
    </row>
    <row r="93" spans="1:15" ht="15">
      <c r="A93" s="56"/>
      <c r="J93" s="5"/>
      <c r="K93" s="7"/>
      <c r="L93" s="7"/>
      <c r="M93" s="7"/>
      <c r="N93" s="7"/>
      <c r="O93" s="7"/>
    </row>
    <row r="95" spans="1:8" ht="15">
      <c r="A95" s="229" t="s">
        <v>450</v>
      </c>
      <c r="B95" s="229"/>
      <c r="C95" s="229"/>
      <c r="D95" s="229"/>
      <c r="E95" s="229"/>
      <c r="F95" s="229"/>
      <c r="G95" s="229"/>
      <c r="H95" s="229"/>
    </row>
    <row r="96" spans="1:8" ht="15">
      <c r="A96" s="229" t="s">
        <v>366</v>
      </c>
      <c r="B96" s="229"/>
      <c r="C96" s="229"/>
      <c r="D96" s="229"/>
      <c r="E96" s="229"/>
      <c r="F96" s="229"/>
      <c r="G96" s="229"/>
      <c r="H96" s="229"/>
    </row>
    <row r="97" spans="1:8" ht="15">
      <c r="A97" s="229" t="s">
        <v>373</v>
      </c>
      <c r="B97" s="229"/>
      <c r="C97" s="229"/>
      <c r="D97" s="229"/>
      <c r="E97" s="229"/>
      <c r="F97" s="229"/>
      <c r="G97" s="229"/>
      <c r="H97" s="229"/>
    </row>
    <row r="98" spans="1:8" ht="15">
      <c r="A98" s="164"/>
      <c r="B98" s="164"/>
      <c r="C98" s="164"/>
      <c r="D98" s="164"/>
      <c r="E98" s="164"/>
      <c r="F98" s="164"/>
      <c r="G98" s="164"/>
      <c r="H98" s="164"/>
    </row>
    <row r="99" spans="1:8" ht="15" customHeight="1" hidden="1">
      <c r="A99" s="229"/>
      <c r="B99" s="229"/>
      <c r="C99" s="229"/>
      <c r="D99" s="229"/>
      <c r="E99" s="229"/>
      <c r="F99" s="229"/>
      <c r="G99" s="229"/>
      <c r="H99" s="229"/>
    </row>
    <row r="100" spans="1:8" ht="15" customHeight="1" hidden="1">
      <c r="A100" s="164"/>
      <c r="B100" s="164"/>
      <c r="C100" s="164"/>
      <c r="D100" s="164"/>
      <c r="E100" s="164"/>
      <c r="F100" s="164"/>
      <c r="G100" s="164"/>
      <c r="H100" s="58"/>
    </row>
    <row r="101" spans="1:8" ht="15">
      <c r="A101" s="58"/>
      <c r="B101" s="58"/>
      <c r="C101" s="58"/>
      <c r="D101" s="229" t="s">
        <v>341</v>
      </c>
      <c r="E101" s="229"/>
      <c r="F101" s="58"/>
      <c r="G101" s="58"/>
      <c r="H101" s="58"/>
    </row>
    <row r="102" spans="1:8" ht="15.75" thickBot="1">
      <c r="A102" s="143" t="s">
        <v>456</v>
      </c>
      <c r="B102" s="144"/>
      <c r="C102" s="143"/>
      <c r="D102" s="145"/>
      <c r="E102" s="143" t="s">
        <v>342</v>
      </c>
      <c r="F102" s="231" t="s">
        <v>343</v>
      </c>
      <c r="G102" s="231"/>
      <c r="H102" s="231"/>
    </row>
    <row r="103" spans="1:8" ht="19.5" thickTop="1">
      <c r="A103" s="120" t="s">
        <v>457</v>
      </c>
      <c r="B103" s="121"/>
      <c r="C103" s="120"/>
      <c r="D103" s="122"/>
      <c r="H103" s="101"/>
    </row>
    <row r="104" spans="1:8" ht="18.75">
      <c r="A104" s="120" t="s">
        <v>368</v>
      </c>
      <c r="B104" s="121"/>
      <c r="C104" s="120"/>
      <c r="D104" s="122"/>
      <c r="H104" s="101"/>
    </row>
    <row r="105" spans="1:8" ht="18.75">
      <c r="A105" s="120"/>
      <c r="B105" s="121"/>
      <c r="C105" s="120"/>
      <c r="D105" s="122"/>
      <c r="H105" s="101"/>
    </row>
    <row r="106" spans="1:8" ht="15.75">
      <c r="A106" s="123" t="s">
        <v>367</v>
      </c>
      <c r="B106" s="124"/>
      <c r="C106" s="123"/>
      <c r="D106" s="125"/>
      <c r="E106" s="126"/>
      <c r="F106" s="127"/>
      <c r="G106" s="128"/>
      <c r="H106" s="129" t="s">
        <v>416</v>
      </c>
    </row>
    <row r="107" spans="1:5" ht="15">
      <c r="A107" s="58" t="s">
        <v>369</v>
      </c>
      <c r="B107" s="164"/>
      <c r="C107" s="92">
        <v>14</v>
      </c>
      <c r="D107" s="130"/>
      <c r="E107" s="58"/>
    </row>
    <row r="108" spans="1:5" ht="15">
      <c r="A108" s="58" t="s">
        <v>621</v>
      </c>
      <c r="B108" s="164"/>
      <c r="C108" s="58"/>
      <c r="D108" s="130"/>
      <c r="E108" s="58"/>
    </row>
    <row r="109" spans="1:5" ht="15">
      <c r="A109" s="230">
        <f>C107/(F111*24)</f>
        <v>31.73803526448363</v>
      </c>
      <c r="B109" s="230"/>
      <c r="C109" s="230"/>
      <c r="D109" s="230"/>
      <c r="E109" s="230"/>
    </row>
    <row r="110" spans="1:8" ht="15">
      <c r="A110" s="23" t="s">
        <v>3</v>
      </c>
      <c r="B110" s="23" t="s">
        <v>0</v>
      </c>
      <c r="C110" s="23" t="s">
        <v>1</v>
      </c>
      <c r="D110" s="24" t="s">
        <v>2</v>
      </c>
      <c r="E110" s="23" t="s">
        <v>4</v>
      </c>
      <c r="F110" s="23" t="s">
        <v>5</v>
      </c>
      <c r="G110" s="23" t="s">
        <v>344</v>
      </c>
      <c r="H110" s="23" t="s">
        <v>345</v>
      </c>
    </row>
    <row r="111" spans="1:8" ht="15">
      <c r="A111" s="102">
        <v>1</v>
      </c>
      <c r="B111" s="158">
        <v>75</v>
      </c>
      <c r="C111" s="151" t="s">
        <v>36</v>
      </c>
      <c r="D111" s="152" t="s">
        <v>37</v>
      </c>
      <c r="E111" s="153" t="s">
        <v>9</v>
      </c>
      <c r="F111" s="132">
        <v>0.018379629629629628</v>
      </c>
      <c r="G111" s="181"/>
      <c r="H111" s="104">
        <v>14</v>
      </c>
    </row>
    <row r="112" spans="1:8" ht="15">
      <c r="A112" s="102">
        <v>2</v>
      </c>
      <c r="B112" s="158">
        <v>76</v>
      </c>
      <c r="C112" s="151" t="s">
        <v>38</v>
      </c>
      <c r="D112" s="152" t="s">
        <v>39</v>
      </c>
      <c r="E112" s="153" t="s">
        <v>9</v>
      </c>
      <c r="F112" s="132">
        <v>0.018900462962962963</v>
      </c>
      <c r="G112" s="219">
        <f>F112-$F$111</f>
        <v>0.000520833333333335</v>
      </c>
      <c r="H112" s="104">
        <v>12</v>
      </c>
    </row>
    <row r="113" spans="1:8" ht="15">
      <c r="A113" s="102">
        <v>3</v>
      </c>
      <c r="B113" s="158">
        <v>69</v>
      </c>
      <c r="C113" s="151" t="s">
        <v>26</v>
      </c>
      <c r="D113" s="152" t="s">
        <v>27</v>
      </c>
      <c r="E113" s="153" t="s">
        <v>7</v>
      </c>
      <c r="F113" s="132">
        <v>0.019444444444444445</v>
      </c>
      <c r="G113" s="219">
        <f aca="true" t="shared" si="1" ref="G113:G120">F113-$F$111</f>
        <v>0.001064814814814817</v>
      </c>
      <c r="H113" s="104">
        <v>10</v>
      </c>
    </row>
    <row r="114" spans="1:8" ht="15">
      <c r="A114" s="105">
        <v>4</v>
      </c>
      <c r="B114" s="106">
        <v>68</v>
      </c>
      <c r="C114" s="154" t="s">
        <v>24</v>
      </c>
      <c r="D114" s="155" t="s">
        <v>25</v>
      </c>
      <c r="E114" s="156" t="s">
        <v>7</v>
      </c>
      <c r="F114" s="132">
        <v>0.020150462962962964</v>
      </c>
      <c r="G114" s="219">
        <f t="shared" si="1"/>
        <v>0.001770833333333336</v>
      </c>
      <c r="H114" s="104">
        <v>8</v>
      </c>
    </row>
    <row r="115" spans="1:8" ht="15">
      <c r="A115" s="102">
        <v>5</v>
      </c>
      <c r="B115" s="158">
        <v>80</v>
      </c>
      <c r="C115" s="154" t="s">
        <v>347</v>
      </c>
      <c r="D115" s="155" t="s">
        <v>348</v>
      </c>
      <c r="E115" s="193" t="s">
        <v>49</v>
      </c>
      <c r="F115" s="132">
        <v>0.020150462962962964</v>
      </c>
      <c r="G115" s="219">
        <f t="shared" si="1"/>
        <v>0.001770833333333336</v>
      </c>
      <c r="H115" s="104">
        <v>7</v>
      </c>
    </row>
    <row r="116" spans="1:8" ht="15">
      <c r="A116" s="102">
        <v>6</v>
      </c>
      <c r="B116" s="158">
        <v>74</v>
      </c>
      <c r="C116" s="154" t="s">
        <v>34</v>
      </c>
      <c r="D116" s="155" t="s">
        <v>35</v>
      </c>
      <c r="E116" s="153" t="s">
        <v>9</v>
      </c>
      <c r="F116" s="132">
        <v>0.02048611111111111</v>
      </c>
      <c r="G116" s="219">
        <f t="shared" si="1"/>
        <v>0.0021064814814814835</v>
      </c>
      <c r="H116" s="104">
        <v>6</v>
      </c>
    </row>
    <row r="117" spans="1:8" ht="15">
      <c r="A117" s="102">
        <v>7</v>
      </c>
      <c r="B117" s="158">
        <v>78</v>
      </c>
      <c r="C117" s="151" t="s">
        <v>350</v>
      </c>
      <c r="D117" s="157" t="s">
        <v>349</v>
      </c>
      <c r="E117" s="163" t="s">
        <v>52</v>
      </c>
      <c r="F117" s="141">
        <v>0.020520833333333332</v>
      </c>
      <c r="G117" s="219">
        <f t="shared" si="1"/>
        <v>0.002141203703703704</v>
      </c>
      <c r="H117" s="104">
        <v>5</v>
      </c>
    </row>
    <row r="118" spans="1:8" ht="15">
      <c r="A118" s="102">
        <v>8</v>
      </c>
      <c r="B118" s="158">
        <v>73</v>
      </c>
      <c r="C118" s="151" t="s">
        <v>32</v>
      </c>
      <c r="D118" s="157" t="s">
        <v>33</v>
      </c>
      <c r="E118" s="163" t="s">
        <v>7</v>
      </c>
      <c r="F118" s="132">
        <v>0.020833333333333332</v>
      </c>
      <c r="G118" s="219">
        <f t="shared" si="1"/>
        <v>0.0024537037037037045</v>
      </c>
      <c r="H118" s="104">
        <v>4</v>
      </c>
    </row>
    <row r="119" spans="1:8" ht="15">
      <c r="A119" s="102">
        <v>9</v>
      </c>
      <c r="B119" s="158">
        <v>229</v>
      </c>
      <c r="C119" s="151" t="s">
        <v>40</v>
      </c>
      <c r="D119" s="155" t="s">
        <v>606</v>
      </c>
      <c r="E119" s="193" t="s">
        <v>420</v>
      </c>
      <c r="F119" s="132">
        <v>0.020833333333333332</v>
      </c>
      <c r="G119" s="219">
        <f t="shared" si="1"/>
        <v>0.0024537037037037045</v>
      </c>
      <c r="H119" s="104">
        <v>3</v>
      </c>
    </row>
    <row r="120" spans="1:8" ht="15">
      <c r="A120" s="102">
        <v>10</v>
      </c>
      <c r="B120" s="158">
        <v>91</v>
      </c>
      <c r="C120" s="151" t="s">
        <v>40</v>
      </c>
      <c r="D120" s="155" t="s">
        <v>607</v>
      </c>
      <c r="E120" s="193" t="s">
        <v>9</v>
      </c>
      <c r="F120" s="141">
        <v>0.02164351851851852</v>
      </c>
      <c r="G120" s="219">
        <f t="shared" si="1"/>
        <v>0.0032638888888888926</v>
      </c>
      <c r="H120" s="104"/>
    </row>
    <row r="121" spans="1:8" ht="15">
      <c r="A121" s="102"/>
      <c r="B121" s="158">
        <v>71</v>
      </c>
      <c r="C121" s="154" t="s">
        <v>28</v>
      </c>
      <c r="D121" s="155" t="s">
        <v>29</v>
      </c>
      <c r="E121" s="156" t="s">
        <v>7</v>
      </c>
      <c r="F121" s="132" t="s">
        <v>474</v>
      </c>
      <c r="G121" s="103"/>
      <c r="H121" s="104"/>
    </row>
    <row r="122" spans="1:8" ht="15">
      <c r="A122" s="102"/>
      <c r="B122" s="158">
        <v>79</v>
      </c>
      <c r="C122" s="151" t="s">
        <v>350</v>
      </c>
      <c r="D122" s="155" t="s">
        <v>351</v>
      </c>
      <c r="E122" s="163" t="s">
        <v>52</v>
      </c>
      <c r="F122" s="141" t="s">
        <v>474</v>
      </c>
      <c r="G122" s="103"/>
      <c r="H122" s="104"/>
    </row>
    <row r="123" spans="1:8" ht="15">
      <c r="A123" s="102" t="s">
        <v>461</v>
      </c>
      <c r="B123" s="158">
        <v>72</v>
      </c>
      <c r="C123" s="151" t="s">
        <v>30</v>
      </c>
      <c r="D123" s="157" t="s">
        <v>31</v>
      </c>
      <c r="E123" s="163" t="s">
        <v>7</v>
      </c>
      <c r="F123" s="132"/>
      <c r="G123" s="103"/>
      <c r="H123" s="104"/>
    </row>
    <row r="124" spans="1:8" ht="15">
      <c r="A124" s="102" t="s">
        <v>461</v>
      </c>
      <c r="B124" s="158">
        <v>77</v>
      </c>
      <c r="C124" s="158" t="s">
        <v>42</v>
      </c>
      <c r="D124" s="157" t="s">
        <v>43</v>
      </c>
      <c r="E124" s="153" t="s">
        <v>9</v>
      </c>
      <c r="F124" s="132"/>
      <c r="G124" s="103"/>
      <c r="H124" s="104"/>
    </row>
    <row r="125" spans="1:8" ht="15">
      <c r="A125" s="102" t="s">
        <v>461</v>
      </c>
      <c r="B125" s="158">
        <v>81</v>
      </c>
      <c r="C125" s="158" t="s">
        <v>404</v>
      </c>
      <c r="D125" s="155" t="s">
        <v>403</v>
      </c>
      <c r="E125" s="193" t="s">
        <v>49</v>
      </c>
      <c r="F125" s="141"/>
      <c r="G125" s="103"/>
      <c r="H125" s="104"/>
    </row>
    <row r="127" spans="1:7" ht="15.75">
      <c r="A127" s="56" t="s">
        <v>608</v>
      </c>
      <c r="B127" s="182"/>
      <c r="C127" s="183"/>
      <c r="D127" s="184"/>
      <c r="E127" s="185"/>
      <c r="F127" s="185"/>
      <c r="G127" s="185"/>
    </row>
    <row r="128" spans="1:7" ht="15.75">
      <c r="A128" s="56"/>
      <c r="B128" s="182"/>
      <c r="C128" s="183"/>
      <c r="D128" s="184"/>
      <c r="E128" s="185"/>
      <c r="F128" s="185"/>
      <c r="G128" s="185"/>
    </row>
    <row r="129" spans="1:6" ht="15">
      <c r="A129" s="56"/>
      <c r="B129" s="182"/>
      <c r="C129" s="58" t="s">
        <v>443</v>
      </c>
      <c r="D129" s="58"/>
      <c r="F129" s="58" t="s">
        <v>422</v>
      </c>
    </row>
    <row r="130" spans="1:6" ht="15">
      <c r="A130" s="56"/>
      <c r="B130" s="182"/>
      <c r="C130" s="58"/>
      <c r="D130" s="58"/>
      <c r="F130" s="58"/>
    </row>
    <row r="131" spans="1:6" ht="15">
      <c r="A131" s="56"/>
      <c r="B131" s="182"/>
      <c r="C131" s="58" t="s">
        <v>370</v>
      </c>
      <c r="D131" s="58"/>
      <c r="F131" s="58" t="s">
        <v>486</v>
      </c>
    </row>
    <row r="132" spans="1:6" ht="15">
      <c r="A132" s="56"/>
      <c r="B132" s="182"/>
      <c r="C132" s="58"/>
      <c r="D132" s="58"/>
      <c r="F132" s="58"/>
    </row>
    <row r="133" spans="1:6" ht="15">
      <c r="A133" s="56"/>
      <c r="B133" s="182"/>
      <c r="C133" s="58" t="s">
        <v>352</v>
      </c>
      <c r="D133" s="58"/>
      <c r="F133" s="58" t="s">
        <v>423</v>
      </c>
    </row>
    <row r="134" spans="1:7" ht="15.75">
      <c r="A134" s="56"/>
      <c r="B134" s="182"/>
      <c r="C134" s="183"/>
      <c r="D134" s="184"/>
      <c r="E134" s="185"/>
      <c r="F134" s="185"/>
      <c r="G134" s="185"/>
    </row>
  </sheetData>
  <sheetProtection/>
  <mergeCells count="14">
    <mergeCell ref="D101:E101"/>
    <mergeCell ref="F102:H102"/>
    <mergeCell ref="A109:E109"/>
    <mergeCell ref="A95:H95"/>
    <mergeCell ref="A96:H96"/>
    <mergeCell ref="A97:H97"/>
    <mergeCell ref="A99:H99"/>
    <mergeCell ref="A15:E15"/>
    <mergeCell ref="A1:H1"/>
    <mergeCell ref="A2:H2"/>
    <mergeCell ref="A3:H3"/>
    <mergeCell ref="A5:H5"/>
    <mergeCell ref="D7:E7"/>
    <mergeCell ref="F8:H8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2"/>
  <rowBreaks count="2" manualBreakCount="2">
    <brk id="56" max="7" man="1"/>
    <brk id="94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115" zoomScaleSheetLayoutView="115" zoomScalePageLayoutView="0" workbookViewId="0" topLeftCell="A1">
      <selection activeCell="B10" sqref="B10"/>
    </sheetView>
  </sheetViews>
  <sheetFormatPr defaultColWidth="9.140625" defaultRowHeight="15"/>
  <cols>
    <col min="1" max="1" width="6.140625" style="57" customWidth="1"/>
    <col min="2" max="2" width="5.28125" style="57" customWidth="1"/>
    <col min="3" max="3" width="12.7109375" style="57" customWidth="1"/>
    <col min="4" max="4" width="20.421875" style="57" customWidth="1"/>
    <col min="5" max="5" width="18.421875" style="57" customWidth="1"/>
    <col min="6" max="6" width="10.7109375" style="57" customWidth="1"/>
    <col min="7" max="7" width="12.28125" style="57" customWidth="1"/>
    <col min="8" max="8" width="9.140625" style="57" customWidth="1"/>
    <col min="9" max="9" width="9.140625" style="6" customWidth="1"/>
    <col min="10" max="10" width="15.140625" style="6" customWidth="1"/>
    <col min="11" max="11" width="15.7109375" style="6" customWidth="1"/>
    <col min="12" max="16384" width="9.140625" style="6" customWidth="1"/>
  </cols>
  <sheetData>
    <row r="1" spans="1:8" ht="15">
      <c r="A1" s="229" t="s">
        <v>450</v>
      </c>
      <c r="B1" s="229"/>
      <c r="C1" s="229"/>
      <c r="D1" s="229"/>
      <c r="E1" s="229"/>
      <c r="F1" s="229"/>
      <c r="G1" s="229"/>
      <c r="H1" s="229"/>
    </row>
    <row r="2" spans="1:8" ht="15">
      <c r="A2" s="229" t="s">
        <v>366</v>
      </c>
      <c r="B2" s="229"/>
      <c r="C2" s="229"/>
      <c r="D2" s="229"/>
      <c r="E2" s="229"/>
      <c r="F2" s="229"/>
      <c r="G2" s="229"/>
      <c r="H2" s="229"/>
    </row>
    <row r="3" spans="1:8" ht="15">
      <c r="A3" s="229" t="s">
        <v>373</v>
      </c>
      <c r="B3" s="229"/>
      <c r="C3" s="229"/>
      <c r="D3" s="229"/>
      <c r="E3" s="229"/>
      <c r="F3" s="229"/>
      <c r="G3" s="229"/>
      <c r="H3" s="229"/>
    </row>
    <row r="4" spans="1:8" ht="3.75" customHeight="1">
      <c r="A4" s="119"/>
      <c r="B4" s="119"/>
      <c r="C4" s="119"/>
      <c r="D4" s="119"/>
      <c r="E4" s="119"/>
      <c r="F4" s="119"/>
      <c r="G4" s="119"/>
      <c r="H4" s="119"/>
    </row>
    <row r="5" spans="1:8" ht="15" hidden="1">
      <c r="A5" s="234"/>
      <c r="B5" s="234"/>
      <c r="C5" s="234"/>
      <c r="D5" s="234"/>
      <c r="E5" s="234"/>
      <c r="F5" s="234"/>
      <c r="G5" s="234"/>
      <c r="H5" s="234"/>
    </row>
    <row r="6" spans="1:7" ht="8.25" customHeight="1">
      <c r="A6" s="93"/>
      <c r="B6" s="93"/>
      <c r="C6" s="93"/>
      <c r="D6" s="93"/>
      <c r="E6" s="93"/>
      <c r="F6" s="93"/>
      <c r="G6" s="93"/>
    </row>
    <row r="7" spans="4:5" ht="14.25" customHeight="1">
      <c r="D7" s="229" t="s">
        <v>341</v>
      </c>
      <c r="E7" s="229"/>
    </row>
    <row r="8" spans="1:8" s="1" customFormat="1" ht="15" customHeight="1" thickBot="1">
      <c r="A8" s="143" t="s">
        <v>444</v>
      </c>
      <c r="B8" s="144"/>
      <c r="C8" s="143"/>
      <c r="D8" s="145"/>
      <c r="E8" s="143" t="s">
        <v>342</v>
      </c>
      <c r="F8" s="146"/>
      <c r="G8" s="146"/>
      <c r="H8" s="147" t="s">
        <v>391</v>
      </c>
    </row>
    <row r="9" spans="1:8" ht="18" customHeight="1" thickTop="1">
      <c r="A9" s="120" t="s">
        <v>451</v>
      </c>
      <c r="B9" s="121"/>
      <c r="C9" s="120"/>
      <c r="D9" s="122"/>
      <c r="H9" s="101"/>
    </row>
    <row r="10" spans="1:8" ht="13.5" customHeight="1">
      <c r="A10" s="120" t="s">
        <v>368</v>
      </c>
      <c r="B10" s="121"/>
      <c r="C10" s="120"/>
      <c r="D10" s="122"/>
      <c r="H10" s="101"/>
    </row>
    <row r="11" spans="1:8" ht="15" customHeight="1">
      <c r="A11" s="120"/>
      <c r="B11" s="121"/>
      <c r="C11" s="120"/>
      <c r="D11" s="122"/>
      <c r="H11" s="101"/>
    </row>
    <row r="12" spans="1:8" ht="15.75">
      <c r="A12" s="123" t="s">
        <v>367</v>
      </c>
      <c r="B12" s="124"/>
      <c r="C12" s="123"/>
      <c r="D12" s="125"/>
      <c r="E12" s="126"/>
      <c r="F12" s="127"/>
      <c r="G12" s="128"/>
      <c r="H12" s="129" t="s">
        <v>494</v>
      </c>
    </row>
    <row r="13" spans="1:5" ht="15">
      <c r="A13" s="58" t="s">
        <v>369</v>
      </c>
      <c r="B13" s="93"/>
      <c r="C13" s="92">
        <v>28</v>
      </c>
      <c r="D13" s="130"/>
      <c r="E13" s="58"/>
    </row>
    <row r="14" spans="1:5" ht="15">
      <c r="A14" s="58" t="s">
        <v>490</v>
      </c>
      <c r="B14" s="93"/>
      <c r="C14" s="58"/>
      <c r="D14" s="130"/>
      <c r="E14" s="58"/>
    </row>
    <row r="15" spans="1:5" ht="15">
      <c r="A15" s="233">
        <f>C13/(F17*24)</f>
        <v>36.78832116788321</v>
      </c>
      <c r="B15" s="233"/>
      <c r="C15" s="233"/>
      <c r="D15" s="233"/>
      <c r="E15" s="233"/>
    </row>
    <row r="16" spans="1:10" ht="15">
      <c r="A16" s="23" t="s">
        <v>3</v>
      </c>
      <c r="B16" s="23" t="s">
        <v>0</v>
      </c>
      <c r="C16" s="23" t="s">
        <v>448</v>
      </c>
      <c r="D16" s="24" t="s">
        <v>2</v>
      </c>
      <c r="E16" s="23" t="s">
        <v>4</v>
      </c>
      <c r="F16" s="23" t="s">
        <v>5</v>
      </c>
      <c r="G16" s="23" t="s">
        <v>344</v>
      </c>
      <c r="H16" s="23" t="s">
        <v>345</v>
      </c>
      <c r="J16" s="21"/>
    </row>
    <row r="17" spans="1:10" ht="15">
      <c r="A17" s="102">
        <v>1</v>
      </c>
      <c r="B17" s="106">
        <v>44</v>
      </c>
      <c r="C17" s="106" t="s">
        <v>245</v>
      </c>
      <c r="D17" s="108" t="s">
        <v>246</v>
      </c>
      <c r="E17" s="131" t="s">
        <v>7</v>
      </c>
      <c r="F17" s="132">
        <v>0.031712962962962964</v>
      </c>
      <c r="G17" s="170"/>
      <c r="H17" s="133">
        <v>28</v>
      </c>
      <c r="J17" s="22"/>
    </row>
    <row r="18" spans="1:8" ht="15">
      <c r="A18" s="105">
        <v>2</v>
      </c>
      <c r="B18" s="138">
        <v>94</v>
      </c>
      <c r="C18" s="138" t="s">
        <v>47</v>
      </c>
      <c r="D18" s="109" t="s">
        <v>48</v>
      </c>
      <c r="E18" s="109" t="s">
        <v>49</v>
      </c>
      <c r="F18" s="132">
        <v>0.032199074074074074</v>
      </c>
      <c r="G18" s="171">
        <f>F18-$F$17</f>
        <v>0.00048611111111111077</v>
      </c>
      <c r="H18" s="104">
        <v>24</v>
      </c>
    </row>
    <row r="19" spans="1:8" ht="15">
      <c r="A19" s="102">
        <v>3</v>
      </c>
      <c r="B19" s="106">
        <v>46</v>
      </c>
      <c r="C19" s="25" t="s">
        <v>237</v>
      </c>
      <c r="D19" s="134" t="s">
        <v>238</v>
      </c>
      <c r="E19" s="137" t="s">
        <v>7</v>
      </c>
      <c r="F19" s="132">
        <v>0.032199074074074074</v>
      </c>
      <c r="G19" s="171">
        <f aca="true" t="shared" si="0" ref="G19:G29">F19-$F$17</f>
        <v>0.00048611111111111077</v>
      </c>
      <c r="H19" s="104">
        <v>20</v>
      </c>
    </row>
    <row r="20" spans="1:8" ht="15">
      <c r="A20" s="105">
        <v>4</v>
      </c>
      <c r="B20" s="25">
        <v>47</v>
      </c>
      <c r="C20" s="25" t="s">
        <v>50</v>
      </c>
      <c r="D20" s="134" t="s">
        <v>51</v>
      </c>
      <c r="E20" s="135" t="s">
        <v>52</v>
      </c>
      <c r="F20" s="132">
        <v>0.032199074074074074</v>
      </c>
      <c r="G20" s="171">
        <f t="shared" si="0"/>
        <v>0.00048611111111111077</v>
      </c>
      <c r="H20" s="104">
        <v>16</v>
      </c>
    </row>
    <row r="21" spans="1:8" ht="15">
      <c r="A21" s="102">
        <v>5</v>
      </c>
      <c r="B21" s="104">
        <v>85</v>
      </c>
      <c r="C21" s="25" t="s">
        <v>276</v>
      </c>
      <c r="D21" s="167" t="s">
        <v>492</v>
      </c>
      <c r="E21" s="140" t="s">
        <v>466</v>
      </c>
      <c r="F21" s="132">
        <v>0.032199074074074074</v>
      </c>
      <c r="G21" s="171">
        <f t="shared" si="0"/>
        <v>0.00048611111111111077</v>
      </c>
      <c r="H21" s="104">
        <v>14</v>
      </c>
    </row>
    <row r="22" spans="1:8" ht="15">
      <c r="A22" s="105">
        <v>6</v>
      </c>
      <c r="B22" s="106">
        <v>48</v>
      </c>
      <c r="C22" s="25" t="s">
        <v>72</v>
      </c>
      <c r="D22" s="134" t="s">
        <v>73</v>
      </c>
      <c r="E22" s="135" t="s">
        <v>7</v>
      </c>
      <c r="F22" s="132">
        <v>0.03246527777777778</v>
      </c>
      <c r="G22" s="171">
        <f t="shared" si="0"/>
        <v>0.0007523148148148168</v>
      </c>
      <c r="H22" s="104">
        <v>12</v>
      </c>
    </row>
    <row r="23" spans="1:8" ht="15">
      <c r="A23" s="105">
        <v>7</v>
      </c>
      <c r="B23" s="104">
        <v>68</v>
      </c>
      <c r="C23" s="25" t="s">
        <v>251</v>
      </c>
      <c r="D23" s="109" t="s">
        <v>394</v>
      </c>
      <c r="E23" s="110" t="s">
        <v>49</v>
      </c>
      <c r="F23" s="132">
        <v>0.033587962962962965</v>
      </c>
      <c r="G23" s="171">
        <f t="shared" si="0"/>
        <v>0.0018750000000000017</v>
      </c>
      <c r="H23" s="104">
        <v>10</v>
      </c>
    </row>
    <row r="24" spans="1:8" ht="15">
      <c r="A24" s="105">
        <v>8</v>
      </c>
      <c r="B24" s="133">
        <v>96</v>
      </c>
      <c r="C24" s="133" t="s">
        <v>53</v>
      </c>
      <c r="D24" s="139" t="s">
        <v>402</v>
      </c>
      <c r="E24" s="139" t="s">
        <v>49</v>
      </c>
      <c r="F24" s="132">
        <v>0.033796296296296297</v>
      </c>
      <c r="G24" s="171">
        <f t="shared" si="0"/>
        <v>0.002083333333333333</v>
      </c>
      <c r="H24" s="104">
        <v>8</v>
      </c>
    </row>
    <row r="25" spans="1:8" ht="15">
      <c r="A25" s="102">
        <v>9</v>
      </c>
      <c r="B25" s="25">
        <v>92</v>
      </c>
      <c r="C25" s="25" t="s">
        <v>239</v>
      </c>
      <c r="D25" s="134" t="s">
        <v>240</v>
      </c>
      <c r="E25" s="135" t="s">
        <v>7</v>
      </c>
      <c r="F25" s="132">
        <v>0.033796296296296297</v>
      </c>
      <c r="G25" s="171">
        <f t="shared" si="0"/>
        <v>0.002083333333333333</v>
      </c>
      <c r="H25" s="133">
        <v>6</v>
      </c>
    </row>
    <row r="26" spans="1:8" ht="15">
      <c r="A26" s="102">
        <v>10</v>
      </c>
      <c r="B26" s="138">
        <v>95</v>
      </c>
      <c r="C26" s="133" t="s">
        <v>53</v>
      </c>
      <c r="D26" s="139" t="s">
        <v>54</v>
      </c>
      <c r="E26" s="139" t="s">
        <v>49</v>
      </c>
      <c r="F26" s="132">
        <v>0.033796296296296297</v>
      </c>
      <c r="G26" s="171">
        <f t="shared" si="0"/>
        <v>0.002083333333333333</v>
      </c>
      <c r="H26" s="104">
        <v>4</v>
      </c>
    </row>
    <row r="27" spans="1:8" ht="15">
      <c r="A27" s="102">
        <v>11</v>
      </c>
      <c r="B27" s="25">
        <v>80</v>
      </c>
      <c r="C27" s="25" t="s">
        <v>233</v>
      </c>
      <c r="D27" s="134" t="s">
        <v>234</v>
      </c>
      <c r="E27" s="135" t="s">
        <v>7</v>
      </c>
      <c r="F27" s="132">
        <v>0.03498842592592593</v>
      </c>
      <c r="G27" s="171">
        <f t="shared" si="0"/>
        <v>0.003275462962962966</v>
      </c>
      <c r="H27" s="104">
        <v>2</v>
      </c>
    </row>
    <row r="28" spans="1:8" ht="15">
      <c r="A28" s="102">
        <v>12</v>
      </c>
      <c r="B28" s="133">
        <v>97</v>
      </c>
      <c r="C28" s="133" t="s">
        <v>55</v>
      </c>
      <c r="D28" s="139" t="s">
        <v>56</v>
      </c>
      <c r="E28" s="139" t="s">
        <v>49</v>
      </c>
      <c r="F28" s="132">
        <v>0.03498842592592593</v>
      </c>
      <c r="G28" s="171">
        <f t="shared" si="0"/>
        <v>0.003275462962962966</v>
      </c>
      <c r="H28" s="133">
        <v>1</v>
      </c>
    </row>
    <row r="29" spans="1:8" ht="15">
      <c r="A29" s="105">
        <v>13</v>
      </c>
      <c r="B29" s="106">
        <v>50</v>
      </c>
      <c r="C29" s="25" t="s">
        <v>243</v>
      </c>
      <c r="D29" s="134" t="s">
        <v>244</v>
      </c>
      <c r="E29" s="135" t="s">
        <v>7</v>
      </c>
      <c r="F29" s="132">
        <v>0.03587962962962963</v>
      </c>
      <c r="G29" s="171">
        <f t="shared" si="0"/>
        <v>0.004166666666666666</v>
      </c>
      <c r="H29" s="108"/>
    </row>
    <row r="30" spans="1:8" ht="15">
      <c r="A30" s="132"/>
      <c r="B30" s="25">
        <v>45</v>
      </c>
      <c r="C30" s="25" t="s">
        <v>241</v>
      </c>
      <c r="D30" s="134" t="s">
        <v>242</v>
      </c>
      <c r="E30" s="135" t="s">
        <v>7</v>
      </c>
      <c r="F30" s="132" t="s">
        <v>474</v>
      </c>
      <c r="G30" s="136"/>
      <c r="H30" s="104"/>
    </row>
    <row r="31" spans="1:8" ht="15">
      <c r="A31" s="132"/>
      <c r="B31" s="104">
        <v>65</v>
      </c>
      <c r="C31" s="25" t="s">
        <v>45</v>
      </c>
      <c r="D31" s="167" t="s">
        <v>491</v>
      </c>
      <c r="E31" s="140" t="s">
        <v>7</v>
      </c>
      <c r="F31" s="104" t="s">
        <v>474</v>
      </c>
      <c r="G31" s="136"/>
      <c r="H31" s="104"/>
    </row>
    <row r="32" spans="1:8" ht="15">
      <c r="A32" s="132"/>
      <c r="B32" s="25">
        <v>72</v>
      </c>
      <c r="C32" s="25" t="s">
        <v>60</v>
      </c>
      <c r="D32" s="134" t="s">
        <v>61</v>
      </c>
      <c r="E32" s="135" t="s">
        <v>7</v>
      </c>
      <c r="F32" s="132" t="s">
        <v>474</v>
      </c>
      <c r="G32" s="136"/>
      <c r="H32" s="108"/>
    </row>
    <row r="33" spans="1:15" ht="15">
      <c r="A33" s="132"/>
      <c r="B33" s="104">
        <v>73</v>
      </c>
      <c r="C33" s="25" t="s">
        <v>45</v>
      </c>
      <c r="D33" s="109" t="s">
        <v>488</v>
      </c>
      <c r="E33" s="140" t="s">
        <v>7</v>
      </c>
      <c r="F33" s="141" t="s">
        <v>474</v>
      </c>
      <c r="G33" s="136"/>
      <c r="H33" s="104"/>
      <c r="J33" s="5"/>
      <c r="K33" s="7"/>
      <c r="L33" s="7"/>
      <c r="M33" s="7"/>
      <c r="N33" s="7"/>
      <c r="O33" s="7"/>
    </row>
    <row r="34" spans="1:15" ht="15">
      <c r="A34" s="141"/>
      <c r="B34" s="104">
        <v>74</v>
      </c>
      <c r="C34" s="25" t="s">
        <v>45</v>
      </c>
      <c r="D34" s="167" t="s">
        <v>489</v>
      </c>
      <c r="E34" s="140" t="s">
        <v>7</v>
      </c>
      <c r="F34" s="104" t="s">
        <v>474</v>
      </c>
      <c r="G34" s="136"/>
      <c r="H34" s="104"/>
      <c r="J34" s="5"/>
      <c r="K34" s="7"/>
      <c r="L34" s="7"/>
      <c r="M34" s="7"/>
      <c r="N34" s="7"/>
      <c r="O34" s="7"/>
    </row>
    <row r="35" spans="1:15" ht="15">
      <c r="A35" s="141"/>
      <c r="B35" s="25">
        <v>76</v>
      </c>
      <c r="C35" s="25" t="s">
        <v>66</v>
      </c>
      <c r="D35" s="134" t="s">
        <v>67</v>
      </c>
      <c r="E35" s="135" t="s">
        <v>59</v>
      </c>
      <c r="F35" s="132" t="s">
        <v>474</v>
      </c>
      <c r="G35" s="136"/>
      <c r="H35" s="104"/>
      <c r="J35" s="5"/>
      <c r="K35" s="7"/>
      <c r="L35" s="7"/>
      <c r="M35" s="7"/>
      <c r="N35" s="7"/>
      <c r="O35" s="7"/>
    </row>
    <row r="36" spans="1:15" ht="15">
      <c r="A36" s="104"/>
      <c r="B36" s="104">
        <v>78</v>
      </c>
      <c r="C36" s="25" t="s">
        <v>45</v>
      </c>
      <c r="D36" s="109" t="s">
        <v>487</v>
      </c>
      <c r="E36" s="140" t="s">
        <v>7</v>
      </c>
      <c r="F36" s="141" t="s">
        <v>474</v>
      </c>
      <c r="G36" s="136"/>
      <c r="H36" s="108"/>
      <c r="J36" s="5"/>
      <c r="K36" s="7"/>
      <c r="L36" s="7"/>
      <c r="M36" s="7"/>
      <c r="N36" s="7"/>
      <c r="O36" s="7"/>
    </row>
    <row r="37" spans="1:15" ht="15">
      <c r="A37" s="104"/>
      <c r="B37" s="25">
        <v>79</v>
      </c>
      <c r="C37" s="25" t="s">
        <v>231</v>
      </c>
      <c r="D37" s="134" t="s">
        <v>232</v>
      </c>
      <c r="E37" s="135" t="s">
        <v>7</v>
      </c>
      <c r="F37" s="132" t="s">
        <v>474</v>
      </c>
      <c r="G37" s="136"/>
      <c r="H37" s="104"/>
      <c r="J37" s="5"/>
      <c r="K37" s="7"/>
      <c r="L37" s="7"/>
      <c r="M37" s="7"/>
      <c r="N37" s="7"/>
      <c r="O37" s="7"/>
    </row>
    <row r="38" spans="1:15" ht="15">
      <c r="A38" s="105" t="s">
        <v>461</v>
      </c>
      <c r="B38" s="25">
        <v>49</v>
      </c>
      <c r="C38" s="25" t="s">
        <v>68</v>
      </c>
      <c r="D38" s="134" t="s">
        <v>69</v>
      </c>
      <c r="E38" s="135" t="s">
        <v>59</v>
      </c>
      <c r="F38" s="132"/>
      <c r="G38" s="136"/>
      <c r="H38" s="104"/>
      <c r="J38" s="5"/>
      <c r="K38" s="7"/>
      <c r="L38" s="7"/>
      <c r="M38" s="7"/>
      <c r="N38" s="7"/>
      <c r="O38" s="7"/>
    </row>
    <row r="39" spans="1:15" ht="15">
      <c r="A39" s="102" t="s">
        <v>461</v>
      </c>
      <c r="B39" s="104">
        <v>67</v>
      </c>
      <c r="C39" s="25" t="s">
        <v>249</v>
      </c>
      <c r="D39" s="109" t="s">
        <v>250</v>
      </c>
      <c r="E39" s="110" t="s">
        <v>49</v>
      </c>
      <c r="F39" s="132"/>
      <c r="G39" s="136"/>
      <c r="H39" s="104"/>
      <c r="J39" s="5"/>
      <c r="K39" s="7"/>
      <c r="L39" s="7"/>
      <c r="M39" s="7"/>
      <c r="N39" s="7"/>
      <c r="O39" s="7"/>
    </row>
    <row r="40" spans="1:15" ht="15">
      <c r="A40" s="105" t="s">
        <v>461</v>
      </c>
      <c r="B40" s="25">
        <v>77</v>
      </c>
      <c r="C40" s="25" t="s">
        <v>70</v>
      </c>
      <c r="D40" s="134" t="s">
        <v>71</v>
      </c>
      <c r="E40" s="135" t="s">
        <v>59</v>
      </c>
      <c r="F40" s="132"/>
      <c r="G40" s="136"/>
      <c r="H40" s="104"/>
      <c r="J40" s="5"/>
      <c r="K40" s="7"/>
      <c r="L40" s="7"/>
      <c r="M40" s="7"/>
      <c r="N40" s="7"/>
      <c r="O40" s="7"/>
    </row>
    <row r="41" spans="1:15" ht="15">
      <c r="A41" s="105" t="s">
        <v>461</v>
      </c>
      <c r="B41" s="25">
        <v>90</v>
      </c>
      <c r="C41" s="25" t="s">
        <v>235</v>
      </c>
      <c r="D41" s="134" t="s">
        <v>236</v>
      </c>
      <c r="E41" s="135" t="s">
        <v>9</v>
      </c>
      <c r="F41" s="132"/>
      <c r="G41" s="136"/>
      <c r="H41" s="104"/>
      <c r="J41" s="5"/>
      <c r="K41" s="7"/>
      <c r="L41" s="7"/>
      <c r="M41" s="7"/>
      <c r="N41" s="7"/>
      <c r="O41" s="7"/>
    </row>
    <row r="42" spans="1:15" ht="15">
      <c r="A42" s="105" t="s">
        <v>461</v>
      </c>
      <c r="B42" s="133">
        <v>98</v>
      </c>
      <c r="C42" s="138" t="s">
        <v>57</v>
      </c>
      <c r="D42" s="109" t="s">
        <v>58</v>
      </c>
      <c r="E42" s="109" t="s">
        <v>59</v>
      </c>
      <c r="F42" s="132"/>
      <c r="G42" s="104"/>
      <c r="H42" s="112"/>
      <c r="J42" s="5"/>
      <c r="K42" s="7"/>
      <c r="L42" s="7"/>
      <c r="M42" s="7"/>
      <c r="N42" s="7"/>
      <c r="O42" s="7"/>
    </row>
    <row r="43" spans="1:15" ht="15">
      <c r="A43" s="102" t="s">
        <v>461</v>
      </c>
      <c r="B43" s="133">
        <v>99</v>
      </c>
      <c r="C43" s="138" t="s">
        <v>62</v>
      </c>
      <c r="D43" s="109" t="s">
        <v>63</v>
      </c>
      <c r="E43" s="109" t="s">
        <v>9</v>
      </c>
      <c r="F43" s="132"/>
      <c r="G43" s="104"/>
      <c r="H43" s="112"/>
      <c r="J43" s="5"/>
      <c r="K43" s="7"/>
      <c r="L43" s="7"/>
      <c r="M43" s="7"/>
      <c r="N43" s="7"/>
      <c r="O43" s="7"/>
    </row>
    <row r="44" spans="1:15" ht="15">
      <c r="A44" s="105" t="s">
        <v>461</v>
      </c>
      <c r="B44" s="104">
        <v>100</v>
      </c>
      <c r="C44" s="25" t="s">
        <v>247</v>
      </c>
      <c r="D44" s="109" t="s">
        <v>248</v>
      </c>
      <c r="E44" s="140" t="s">
        <v>9</v>
      </c>
      <c r="F44" s="141"/>
      <c r="G44" s="104"/>
      <c r="H44" s="112"/>
      <c r="J44" s="5"/>
      <c r="K44" s="7"/>
      <c r="L44" s="7"/>
      <c r="M44" s="7"/>
      <c r="N44" s="7"/>
      <c r="O44" s="7"/>
    </row>
    <row r="45" spans="1:15" ht="15">
      <c r="A45" s="56" t="s">
        <v>493</v>
      </c>
      <c r="J45" s="5"/>
      <c r="K45" s="7"/>
      <c r="L45" s="7"/>
      <c r="M45" s="7"/>
      <c r="N45" s="7"/>
      <c r="O45" s="7"/>
    </row>
    <row r="46" spans="1:15" ht="15">
      <c r="A46" s="56"/>
      <c r="J46" s="5"/>
      <c r="K46" s="7"/>
      <c r="L46" s="7"/>
      <c r="M46" s="7"/>
      <c r="N46" s="7"/>
      <c r="O46" s="7"/>
    </row>
    <row r="47" spans="1:15" ht="15">
      <c r="A47" s="56"/>
      <c r="J47" s="5"/>
      <c r="K47" s="7"/>
      <c r="L47" s="7"/>
      <c r="M47" s="7"/>
      <c r="N47" s="7"/>
      <c r="O47" s="7"/>
    </row>
    <row r="48" spans="1:15" ht="15">
      <c r="A48" s="56"/>
      <c r="C48" s="58" t="s">
        <v>443</v>
      </c>
      <c r="D48" s="58"/>
      <c r="F48" s="58" t="s">
        <v>422</v>
      </c>
      <c r="J48" s="5"/>
      <c r="K48" s="7"/>
      <c r="L48" s="7"/>
      <c r="M48" s="7"/>
      <c r="N48" s="7"/>
      <c r="O48" s="7"/>
    </row>
    <row r="49" spans="1:15" ht="15">
      <c r="A49" s="56"/>
      <c r="C49" s="58"/>
      <c r="D49" s="58"/>
      <c r="F49" s="58"/>
      <c r="J49" s="5"/>
      <c r="K49" s="7"/>
      <c r="L49" s="7"/>
      <c r="M49" s="7"/>
      <c r="N49" s="7"/>
      <c r="O49" s="7"/>
    </row>
    <row r="50" spans="1:15" ht="15">
      <c r="A50" s="56"/>
      <c r="C50" s="58" t="s">
        <v>370</v>
      </c>
      <c r="D50" s="58"/>
      <c r="F50" s="58" t="s">
        <v>486</v>
      </c>
      <c r="J50" s="5"/>
      <c r="K50" s="7"/>
      <c r="L50" s="7"/>
      <c r="M50" s="7"/>
      <c r="N50" s="7"/>
      <c r="O50" s="7"/>
    </row>
    <row r="51" spans="1:15" ht="15">
      <c r="A51" s="56"/>
      <c r="C51" s="58"/>
      <c r="D51" s="58"/>
      <c r="F51" s="58"/>
      <c r="J51" s="5"/>
      <c r="K51" s="7"/>
      <c r="L51" s="7"/>
      <c r="M51" s="7"/>
      <c r="N51" s="7"/>
      <c r="O51" s="7"/>
    </row>
    <row r="52" spans="1:15" ht="15">
      <c r="A52" s="56"/>
      <c r="C52" s="58" t="s">
        <v>352</v>
      </c>
      <c r="D52" s="58"/>
      <c r="F52" s="58" t="s">
        <v>423</v>
      </c>
      <c r="J52" s="5"/>
      <c r="K52" s="7"/>
      <c r="L52" s="7"/>
      <c r="M52" s="7"/>
      <c r="N52" s="7"/>
      <c r="O52" s="7"/>
    </row>
    <row r="53" spans="1:15" ht="15">
      <c r="A53" s="56"/>
      <c r="J53" s="5"/>
      <c r="K53" s="7"/>
      <c r="L53" s="7"/>
      <c r="M53" s="7"/>
      <c r="N53" s="7"/>
      <c r="O53" s="7"/>
    </row>
    <row r="54" spans="1:15" ht="15">
      <c r="A54" s="56"/>
      <c r="J54" s="5"/>
      <c r="K54" s="7"/>
      <c r="L54" s="7"/>
      <c r="M54" s="7"/>
      <c r="N54" s="7"/>
      <c r="O54" s="7"/>
    </row>
    <row r="55" spans="3:15" ht="15">
      <c r="C55" s="142"/>
      <c r="E55" s="142"/>
      <c r="J55" s="7"/>
      <c r="K55" s="7"/>
      <c r="L55" s="7"/>
      <c r="M55" s="7"/>
      <c r="N55" s="7"/>
      <c r="O55" s="7"/>
    </row>
  </sheetData>
  <sheetProtection/>
  <mergeCells count="6">
    <mergeCell ref="A15:E15"/>
    <mergeCell ref="A1:H1"/>
    <mergeCell ref="A2:H2"/>
    <mergeCell ref="A3:H3"/>
    <mergeCell ref="A5:H5"/>
    <mergeCell ref="D7:E7"/>
  </mergeCells>
  <printOptions/>
  <pageMargins left="0.2362204724409449" right="0.2362204724409449" top="0.3937007874015748" bottom="0.322916666666666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="115" zoomScaleNormal="115" zoomScaleSheetLayoutView="115" zoomScalePageLayoutView="0" workbookViewId="0" topLeftCell="A1">
      <selection activeCell="D9" sqref="D9"/>
    </sheetView>
  </sheetViews>
  <sheetFormatPr defaultColWidth="9.140625" defaultRowHeight="15"/>
  <cols>
    <col min="1" max="1" width="6.140625" style="57" customWidth="1"/>
    <col min="2" max="2" width="5.28125" style="57" customWidth="1"/>
    <col min="3" max="3" width="13.421875" style="57" customWidth="1"/>
    <col min="4" max="4" width="20.140625" style="57" customWidth="1"/>
    <col min="5" max="5" width="19.57421875" style="57" customWidth="1"/>
    <col min="6" max="6" width="10.8515625" style="57" customWidth="1"/>
    <col min="7" max="7" width="12.140625" style="57" customWidth="1"/>
    <col min="8" max="8" width="9.140625" style="57" customWidth="1"/>
  </cols>
  <sheetData>
    <row r="1" spans="1:8" ht="15">
      <c r="A1" s="229" t="s">
        <v>450</v>
      </c>
      <c r="B1" s="229"/>
      <c r="C1" s="229"/>
      <c r="D1" s="229"/>
      <c r="E1" s="229"/>
      <c r="F1" s="229"/>
      <c r="G1" s="229"/>
      <c r="H1" s="229"/>
    </row>
    <row r="2" spans="1:8" ht="15">
      <c r="A2" s="229" t="s">
        <v>366</v>
      </c>
      <c r="B2" s="229"/>
      <c r="C2" s="229"/>
      <c r="D2" s="229"/>
      <c r="E2" s="229"/>
      <c r="F2" s="229"/>
      <c r="G2" s="229"/>
      <c r="H2" s="229"/>
    </row>
    <row r="3" spans="1:8" ht="15">
      <c r="A3" s="229" t="s">
        <v>373</v>
      </c>
      <c r="B3" s="229"/>
      <c r="C3" s="229"/>
      <c r="D3" s="229"/>
      <c r="E3" s="229"/>
      <c r="F3" s="229"/>
      <c r="G3" s="229"/>
      <c r="H3" s="229"/>
    </row>
    <row r="4" spans="1:8" ht="15">
      <c r="A4" s="93"/>
      <c r="B4" s="93"/>
      <c r="C4" s="93"/>
      <c r="D4" s="93"/>
      <c r="E4" s="93"/>
      <c r="F4" s="93"/>
      <c r="G4" s="93"/>
      <c r="H4" s="93"/>
    </row>
    <row r="5" spans="1:8" ht="15">
      <c r="A5" s="58"/>
      <c r="B5" s="58"/>
      <c r="C5" s="58"/>
      <c r="D5" s="229" t="s">
        <v>341</v>
      </c>
      <c r="E5" s="229"/>
      <c r="F5" s="58"/>
      <c r="G5" s="58"/>
      <c r="H5" s="58"/>
    </row>
    <row r="6" spans="1:8" ht="15.75" thickBot="1">
      <c r="A6" s="143" t="s">
        <v>444</v>
      </c>
      <c r="B6" s="144"/>
      <c r="C6" s="143"/>
      <c r="D6" s="145"/>
      <c r="E6" s="143" t="s">
        <v>342</v>
      </c>
      <c r="F6" s="146"/>
      <c r="G6" s="146"/>
      <c r="H6" s="147" t="s">
        <v>343</v>
      </c>
    </row>
    <row r="7" spans="1:8" ht="19.5" thickTop="1">
      <c r="A7" s="120" t="s">
        <v>451</v>
      </c>
      <c r="B7" s="121"/>
      <c r="C7" s="120"/>
      <c r="D7" s="122"/>
      <c r="H7" s="101"/>
    </row>
    <row r="8" spans="1:8" ht="18.75">
      <c r="A8" s="120" t="s">
        <v>368</v>
      </c>
      <c r="B8" s="121"/>
      <c r="C8" s="120"/>
      <c r="D8" s="122"/>
      <c r="H8" s="101"/>
    </row>
    <row r="9" spans="1:8" ht="18.75">
      <c r="A9" s="120"/>
      <c r="B9" s="121"/>
      <c r="C9" s="120"/>
      <c r="D9" s="122"/>
      <c r="H9" s="101"/>
    </row>
    <row r="10" spans="1:8" ht="15.75">
      <c r="A10" s="123" t="s">
        <v>367</v>
      </c>
      <c r="B10" s="124"/>
      <c r="C10" s="123"/>
      <c r="D10" s="125"/>
      <c r="E10" s="126"/>
      <c r="F10" s="127"/>
      <c r="G10" s="128"/>
      <c r="H10" s="129" t="s">
        <v>419</v>
      </c>
    </row>
    <row r="11" spans="1:5" ht="15">
      <c r="A11" s="58" t="s">
        <v>369</v>
      </c>
      <c r="B11" s="93"/>
      <c r="C11" s="92">
        <v>28</v>
      </c>
      <c r="D11" s="130"/>
      <c r="E11" s="58"/>
    </row>
    <row r="12" spans="1:5" ht="15">
      <c r="A12" s="58" t="s">
        <v>453</v>
      </c>
      <c r="B12" s="93"/>
      <c r="C12" s="58"/>
      <c r="D12" s="130"/>
      <c r="E12" s="58"/>
    </row>
    <row r="13" spans="1:5" ht="15">
      <c r="A13" s="233">
        <f>C11/(F15*24)</f>
        <v>40</v>
      </c>
      <c r="B13" s="233"/>
      <c r="C13" s="233"/>
      <c r="D13" s="233"/>
      <c r="E13" s="233"/>
    </row>
    <row r="14" spans="1:8" ht="15">
      <c r="A14" s="23" t="s">
        <v>3</v>
      </c>
      <c r="B14" s="23" t="s">
        <v>0</v>
      </c>
      <c r="C14" s="23" t="s">
        <v>448</v>
      </c>
      <c r="D14" s="24" t="s">
        <v>2</v>
      </c>
      <c r="E14" s="23" t="s">
        <v>4</v>
      </c>
      <c r="F14" s="23" t="s">
        <v>5</v>
      </c>
      <c r="G14" s="23" t="s">
        <v>344</v>
      </c>
      <c r="H14" s="23" t="s">
        <v>345</v>
      </c>
    </row>
    <row r="15" spans="1:8" ht="15">
      <c r="A15" s="104">
        <v>1</v>
      </c>
      <c r="B15" s="25">
        <v>106</v>
      </c>
      <c r="C15" s="154" t="s">
        <v>421</v>
      </c>
      <c r="D15" s="109" t="s">
        <v>372</v>
      </c>
      <c r="E15" s="110" t="s">
        <v>420</v>
      </c>
      <c r="F15" s="132">
        <v>0.029166666666666664</v>
      </c>
      <c r="G15" s="104"/>
      <c r="H15" s="104">
        <v>28</v>
      </c>
    </row>
    <row r="16" spans="1:8" ht="15">
      <c r="A16" s="102">
        <v>2</v>
      </c>
      <c r="B16" s="25">
        <v>80</v>
      </c>
      <c r="C16" s="151" t="s">
        <v>218</v>
      </c>
      <c r="D16" s="134" t="s">
        <v>219</v>
      </c>
      <c r="E16" s="140" t="s">
        <v>7</v>
      </c>
      <c r="F16" s="141">
        <v>0.02917824074074074</v>
      </c>
      <c r="G16" s="166">
        <f>F16-$F$15</f>
        <v>1.157407407407704E-05</v>
      </c>
      <c r="H16" s="104">
        <v>24</v>
      </c>
    </row>
    <row r="17" spans="1:8" ht="15">
      <c r="A17" s="104">
        <v>3</v>
      </c>
      <c r="B17" s="25">
        <v>92</v>
      </c>
      <c r="C17" s="151" t="s">
        <v>213</v>
      </c>
      <c r="D17" s="134" t="s">
        <v>214</v>
      </c>
      <c r="E17" s="140" t="s">
        <v>10</v>
      </c>
      <c r="F17" s="141">
        <v>0.02918981481481481</v>
      </c>
      <c r="G17" s="166">
        <f aca="true" t="shared" si="0" ref="G17:G43">F17-$F$15</f>
        <v>2.314814814814714E-05</v>
      </c>
      <c r="H17" s="104">
        <v>20</v>
      </c>
    </row>
    <row r="18" spans="1:8" ht="15">
      <c r="A18" s="102">
        <v>4</v>
      </c>
      <c r="B18" s="25">
        <v>71</v>
      </c>
      <c r="C18" s="151" t="s">
        <v>202</v>
      </c>
      <c r="D18" s="134" t="s">
        <v>203</v>
      </c>
      <c r="E18" s="140" t="s">
        <v>7</v>
      </c>
      <c r="F18" s="141">
        <v>0.0292013888888889</v>
      </c>
      <c r="G18" s="166">
        <f t="shared" si="0"/>
        <v>3.472222222223806E-05</v>
      </c>
      <c r="H18" s="104">
        <v>16</v>
      </c>
    </row>
    <row r="19" spans="1:8" ht="15">
      <c r="A19" s="102">
        <v>5</v>
      </c>
      <c r="B19" s="25">
        <v>54</v>
      </c>
      <c r="C19" s="151" t="s">
        <v>180</v>
      </c>
      <c r="D19" s="109" t="s">
        <v>181</v>
      </c>
      <c r="E19" s="140" t="s">
        <v>9</v>
      </c>
      <c r="F19" s="141">
        <v>0.029212962962963</v>
      </c>
      <c r="G19" s="166">
        <f t="shared" si="0"/>
        <v>4.6296296296335915E-05</v>
      </c>
      <c r="H19" s="104">
        <v>14</v>
      </c>
    </row>
    <row r="20" spans="1:8" ht="15">
      <c r="A20" s="102">
        <v>6</v>
      </c>
      <c r="B20" s="104">
        <v>43</v>
      </c>
      <c r="C20" s="154" t="s">
        <v>460</v>
      </c>
      <c r="D20" s="107" t="s">
        <v>459</v>
      </c>
      <c r="E20" s="107" t="s">
        <v>7</v>
      </c>
      <c r="F20" s="141">
        <v>0.029224537037037</v>
      </c>
      <c r="G20" s="166">
        <f t="shared" si="0"/>
        <v>5.787037037033663E-05</v>
      </c>
      <c r="H20" s="104">
        <v>12</v>
      </c>
    </row>
    <row r="21" spans="1:8" ht="15">
      <c r="A21" s="104">
        <v>7</v>
      </c>
      <c r="B21" s="25">
        <v>76</v>
      </c>
      <c r="C21" s="154" t="s">
        <v>206</v>
      </c>
      <c r="D21" s="108" t="s">
        <v>207</v>
      </c>
      <c r="E21" s="107" t="s">
        <v>7</v>
      </c>
      <c r="F21" s="141">
        <v>0.0292361111111111</v>
      </c>
      <c r="G21" s="166">
        <f t="shared" si="0"/>
        <v>6.944444444443795E-05</v>
      </c>
      <c r="H21" s="104">
        <v>10</v>
      </c>
    </row>
    <row r="22" spans="1:8" ht="15">
      <c r="A22" s="104">
        <v>8</v>
      </c>
      <c r="B22" s="25">
        <v>87</v>
      </c>
      <c r="C22" s="228" t="s">
        <v>225</v>
      </c>
      <c r="D22" s="148" t="s">
        <v>226</v>
      </c>
      <c r="E22" s="107" t="s">
        <v>52</v>
      </c>
      <c r="F22" s="141">
        <v>0.0292476851851852</v>
      </c>
      <c r="G22" s="166">
        <f t="shared" si="0"/>
        <v>8.101851851853581E-05</v>
      </c>
      <c r="H22" s="104">
        <v>8</v>
      </c>
    </row>
    <row r="23" spans="1:8" ht="15">
      <c r="A23" s="104">
        <v>9</v>
      </c>
      <c r="B23" s="25">
        <v>52</v>
      </c>
      <c r="C23" s="158" t="s">
        <v>176</v>
      </c>
      <c r="D23" s="109" t="s">
        <v>177</v>
      </c>
      <c r="E23" s="140" t="s">
        <v>9</v>
      </c>
      <c r="F23" s="141">
        <v>0.0292592592592592</v>
      </c>
      <c r="G23" s="166">
        <f t="shared" si="0"/>
        <v>9.259259259253652E-05</v>
      </c>
      <c r="H23" s="104">
        <v>6</v>
      </c>
    </row>
    <row r="24" spans="1:8" ht="15">
      <c r="A24" s="104">
        <v>10</v>
      </c>
      <c r="B24" s="25">
        <v>40</v>
      </c>
      <c r="C24" s="106" t="s">
        <v>163</v>
      </c>
      <c r="D24" s="108" t="s">
        <v>164</v>
      </c>
      <c r="E24" s="107" t="s">
        <v>7</v>
      </c>
      <c r="F24" s="141">
        <v>0.0292708333333333</v>
      </c>
      <c r="G24" s="166">
        <f t="shared" si="0"/>
        <v>0.00010416666666663785</v>
      </c>
      <c r="H24" s="104">
        <v>4</v>
      </c>
    </row>
    <row r="25" spans="1:8" ht="15">
      <c r="A25" s="104">
        <v>11</v>
      </c>
      <c r="B25" s="104">
        <v>190</v>
      </c>
      <c r="C25" s="106" t="s">
        <v>464</v>
      </c>
      <c r="D25" s="107" t="s">
        <v>463</v>
      </c>
      <c r="E25" s="107" t="s">
        <v>420</v>
      </c>
      <c r="F25" s="141">
        <v>0.0292824074074074</v>
      </c>
      <c r="G25" s="166">
        <f t="shared" si="0"/>
        <v>0.0001157407407407357</v>
      </c>
      <c r="H25" s="104">
        <v>2</v>
      </c>
    </row>
    <row r="26" spans="1:8" ht="15">
      <c r="A26" s="104">
        <v>12</v>
      </c>
      <c r="B26" s="25">
        <v>46</v>
      </c>
      <c r="C26" s="158" t="s">
        <v>65</v>
      </c>
      <c r="D26" s="109" t="s">
        <v>170</v>
      </c>
      <c r="E26" s="107" t="s">
        <v>7</v>
      </c>
      <c r="F26" s="141">
        <v>0.0292939814814814</v>
      </c>
      <c r="G26" s="166">
        <f t="shared" si="0"/>
        <v>0.00012731481481473642</v>
      </c>
      <c r="H26" s="104">
        <v>1</v>
      </c>
    </row>
    <row r="27" spans="1:8" ht="15">
      <c r="A27" s="104">
        <v>13</v>
      </c>
      <c r="B27" s="25">
        <v>51</v>
      </c>
      <c r="C27" s="158" t="s">
        <v>46</v>
      </c>
      <c r="D27" s="109" t="s">
        <v>175</v>
      </c>
      <c r="E27" s="140" t="s">
        <v>9</v>
      </c>
      <c r="F27" s="141">
        <v>0.0293055555555555</v>
      </c>
      <c r="G27" s="166">
        <f t="shared" si="0"/>
        <v>0.00013888888888883774</v>
      </c>
      <c r="H27" s="112"/>
    </row>
    <row r="28" spans="1:8" ht="15">
      <c r="A28" s="104">
        <v>14</v>
      </c>
      <c r="B28" s="104">
        <v>25</v>
      </c>
      <c r="C28" s="106" t="s">
        <v>45</v>
      </c>
      <c r="D28" s="107" t="s">
        <v>468</v>
      </c>
      <c r="E28" s="107" t="s">
        <v>466</v>
      </c>
      <c r="F28" s="141">
        <v>0.0293171296296296</v>
      </c>
      <c r="G28" s="166">
        <f t="shared" si="0"/>
        <v>0.0001504629629629356</v>
      </c>
      <c r="H28" s="104"/>
    </row>
    <row r="29" spans="1:8" ht="15">
      <c r="A29" s="104">
        <v>15</v>
      </c>
      <c r="B29" s="25">
        <v>70</v>
      </c>
      <c r="C29" s="158" t="s">
        <v>200</v>
      </c>
      <c r="D29" s="134" t="s">
        <v>201</v>
      </c>
      <c r="E29" s="140" t="s">
        <v>7</v>
      </c>
      <c r="F29" s="141">
        <v>0.0293287037037037</v>
      </c>
      <c r="G29" s="166">
        <f t="shared" si="0"/>
        <v>0.00016203703703703692</v>
      </c>
      <c r="H29" s="104"/>
    </row>
    <row r="30" spans="1:8" ht="15">
      <c r="A30" s="104">
        <v>16</v>
      </c>
      <c r="B30" s="25">
        <v>101</v>
      </c>
      <c r="C30" s="106" t="s">
        <v>64</v>
      </c>
      <c r="D30" s="109" t="s">
        <v>409</v>
      </c>
      <c r="E30" s="110" t="s">
        <v>411</v>
      </c>
      <c r="F30" s="141">
        <v>0.0293402777777777</v>
      </c>
      <c r="G30" s="166">
        <f t="shared" si="0"/>
        <v>0.00017361111111103764</v>
      </c>
      <c r="H30" s="104"/>
    </row>
    <row r="31" spans="1:8" ht="15">
      <c r="A31" s="104">
        <v>17</v>
      </c>
      <c r="B31" s="25">
        <v>96</v>
      </c>
      <c r="C31" s="159" t="s">
        <v>229</v>
      </c>
      <c r="D31" s="148" t="s">
        <v>230</v>
      </c>
      <c r="E31" s="107" t="s">
        <v>49</v>
      </c>
      <c r="F31" s="141">
        <v>0.0293518518518518</v>
      </c>
      <c r="G31" s="166">
        <f t="shared" si="0"/>
        <v>0.0001851851851851355</v>
      </c>
      <c r="H31" s="104"/>
    </row>
    <row r="32" spans="1:8" ht="15">
      <c r="A32" s="104">
        <v>18</v>
      </c>
      <c r="B32" s="25">
        <v>103</v>
      </c>
      <c r="C32" s="106" t="s">
        <v>64</v>
      </c>
      <c r="D32" s="109" t="s">
        <v>433</v>
      </c>
      <c r="E32" s="110" t="s">
        <v>411</v>
      </c>
      <c r="F32" s="141">
        <v>0.0293634259259259</v>
      </c>
      <c r="G32" s="166">
        <f t="shared" si="0"/>
        <v>0.00019675925925923682</v>
      </c>
      <c r="H32" s="104"/>
    </row>
    <row r="33" spans="1:8" ht="14.25" customHeight="1">
      <c r="A33" s="104">
        <v>19</v>
      </c>
      <c r="B33" s="25">
        <v>91</v>
      </c>
      <c r="C33" s="158" t="s">
        <v>211</v>
      </c>
      <c r="D33" s="75" t="s">
        <v>212</v>
      </c>
      <c r="E33" s="150" t="s">
        <v>408</v>
      </c>
      <c r="F33" s="141">
        <v>0.03177083333333333</v>
      </c>
      <c r="G33" s="166">
        <f t="shared" si="0"/>
        <v>0.002604166666666668</v>
      </c>
      <c r="H33" s="112"/>
    </row>
    <row r="34" spans="1:8" ht="15">
      <c r="A34" s="102">
        <v>20</v>
      </c>
      <c r="B34" s="25">
        <v>9</v>
      </c>
      <c r="C34" s="158" t="s">
        <v>64</v>
      </c>
      <c r="D34" s="134" t="s">
        <v>199</v>
      </c>
      <c r="E34" s="140" t="s">
        <v>7</v>
      </c>
      <c r="F34" s="132">
        <v>0.031782407407407405</v>
      </c>
      <c r="G34" s="166">
        <f t="shared" si="0"/>
        <v>0.0026157407407407414</v>
      </c>
      <c r="H34" s="112"/>
    </row>
    <row r="35" spans="1:8" ht="15">
      <c r="A35" s="104">
        <v>21</v>
      </c>
      <c r="B35" s="25">
        <v>95</v>
      </c>
      <c r="C35" s="159" t="s">
        <v>227</v>
      </c>
      <c r="D35" s="148" t="s">
        <v>228</v>
      </c>
      <c r="E35" s="107" t="s">
        <v>49</v>
      </c>
      <c r="F35" s="141">
        <v>0.0317939814814815</v>
      </c>
      <c r="G35" s="166">
        <f t="shared" si="0"/>
        <v>0.0026273148148148358</v>
      </c>
      <c r="H35" s="104"/>
    </row>
    <row r="36" spans="1:8" ht="14.25" customHeight="1">
      <c r="A36" s="104">
        <v>22</v>
      </c>
      <c r="B36" s="25">
        <v>42</v>
      </c>
      <c r="C36" s="158" t="s">
        <v>167</v>
      </c>
      <c r="D36" s="54" t="s">
        <v>168</v>
      </c>
      <c r="E36" s="76" t="s">
        <v>7</v>
      </c>
      <c r="F36" s="132">
        <v>0.0318055555555556</v>
      </c>
      <c r="G36" s="166">
        <f t="shared" si="0"/>
        <v>0.002638888888888937</v>
      </c>
      <c r="H36" s="104"/>
    </row>
    <row r="37" spans="1:8" ht="13.5" customHeight="1">
      <c r="A37" s="102">
        <v>23</v>
      </c>
      <c r="B37" s="25">
        <v>78</v>
      </c>
      <c r="C37" s="158" t="s">
        <v>216</v>
      </c>
      <c r="D37" s="109" t="s">
        <v>217</v>
      </c>
      <c r="E37" s="111" t="s">
        <v>7</v>
      </c>
      <c r="F37" s="141">
        <v>0.0318171296296296</v>
      </c>
      <c r="G37" s="166">
        <f t="shared" si="0"/>
        <v>0.0026504629629629343</v>
      </c>
      <c r="H37" s="112"/>
    </row>
    <row r="38" spans="1:8" ht="15">
      <c r="A38" s="102">
        <v>24</v>
      </c>
      <c r="B38" s="104">
        <v>24</v>
      </c>
      <c r="C38" s="106" t="s">
        <v>467</v>
      </c>
      <c r="D38" s="107" t="s">
        <v>470</v>
      </c>
      <c r="E38" s="107" t="s">
        <v>466</v>
      </c>
      <c r="F38" s="132">
        <v>0.03255787037037037</v>
      </c>
      <c r="G38" s="166">
        <f t="shared" si="0"/>
        <v>0.0033912037037037053</v>
      </c>
      <c r="H38" s="112"/>
    </row>
    <row r="39" spans="1:8" ht="15">
      <c r="A39" s="104">
        <v>25</v>
      </c>
      <c r="B39" s="25">
        <v>97</v>
      </c>
      <c r="C39" s="159" t="s">
        <v>396</v>
      </c>
      <c r="D39" s="134" t="s">
        <v>395</v>
      </c>
      <c r="E39" s="107" t="s">
        <v>49</v>
      </c>
      <c r="F39" s="132">
        <v>0.03284722222222222</v>
      </c>
      <c r="G39" s="166">
        <f t="shared" si="0"/>
        <v>0.0036805555555555584</v>
      </c>
      <c r="H39" s="104"/>
    </row>
    <row r="40" spans="1:8" ht="15">
      <c r="A40" s="102">
        <v>26</v>
      </c>
      <c r="B40" s="25">
        <v>86</v>
      </c>
      <c r="C40" s="159" t="s">
        <v>223</v>
      </c>
      <c r="D40" s="148" t="s">
        <v>224</v>
      </c>
      <c r="E40" s="107" t="s">
        <v>52</v>
      </c>
      <c r="F40" s="141">
        <v>0.03315972222222222</v>
      </c>
      <c r="G40" s="166">
        <f t="shared" si="0"/>
        <v>0.003993055555555559</v>
      </c>
      <c r="H40" s="104"/>
    </row>
    <row r="41" spans="1:8" ht="15">
      <c r="A41" s="104">
        <v>27</v>
      </c>
      <c r="B41" s="104">
        <v>81</v>
      </c>
      <c r="C41" s="106" t="s">
        <v>64</v>
      </c>
      <c r="D41" s="107" t="s">
        <v>469</v>
      </c>
      <c r="E41" s="107" t="s">
        <v>7</v>
      </c>
      <c r="F41" s="141">
        <v>0.033171296296296296</v>
      </c>
      <c r="G41" s="166">
        <f t="shared" si="0"/>
        <v>0.004004629629629632</v>
      </c>
      <c r="H41" s="104"/>
    </row>
    <row r="42" spans="1:8" ht="15">
      <c r="A42" s="104">
        <v>28</v>
      </c>
      <c r="B42" s="104">
        <v>79</v>
      </c>
      <c r="C42" s="106" t="s">
        <v>45</v>
      </c>
      <c r="D42" s="107" t="s">
        <v>471</v>
      </c>
      <c r="E42" s="107" t="s">
        <v>7</v>
      </c>
      <c r="F42" s="141">
        <v>0.0331828703703704</v>
      </c>
      <c r="G42" s="166">
        <f t="shared" si="0"/>
        <v>0.004016203703703734</v>
      </c>
      <c r="H42" s="104"/>
    </row>
    <row r="43" spans="1:8" ht="15">
      <c r="A43" s="102">
        <v>29</v>
      </c>
      <c r="B43" s="25">
        <v>50</v>
      </c>
      <c r="C43" s="158" t="s">
        <v>173</v>
      </c>
      <c r="D43" s="134" t="s">
        <v>174</v>
      </c>
      <c r="E43" s="140" t="s">
        <v>9</v>
      </c>
      <c r="F43" s="141">
        <v>0.0331944444444444</v>
      </c>
      <c r="G43" s="166">
        <f t="shared" si="0"/>
        <v>0.004027777777777738</v>
      </c>
      <c r="H43" s="104"/>
    </row>
    <row r="44" spans="1:8" ht="15">
      <c r="A44" s="104"/>
      <c r="B44" s="104">
        <v>13</v>
      </c>
      <c r="C44" s="106" t="s">
        <v>462</v>
      </c>
      <c r="D44" s="107" t="s">
        <v>465</v>
      </c>
      <c r="E44" s="107" t="s">
        <v>466</v>
      </c>
      <c r="F44" s="132" t="s">
        <v>474</v>
      </c>
      <c r="G44" s="103"/>
      <c r="H44" s="104"/>
    </row>
    <row r="45" spans="1:8" ht="15">
      <c r="A45" s="104"/>
      <c r="B45" s="25">
        <v>38</v>
      </c>
      <c r="C45" s="158" t="s">
        <v>159</v>
      </c>
      <c r="D45" s="134" t="s">
        <v>160</v>
      </c>
      <c r="E45" s="140" t="s">
        <v>7</v>
      </c>
      <c r="F45" s="132" t="s">
        <v>474</v>
      </c>
      <c r="G45" s="103"/>
      <c r="H45" s="104"/>
    </row>
    <row r="46" spans="1:8" ht="15">
      <c r="A46" s="102"/>
      <c r="B46" s="25">
        <v>39</v>
      </c>
      <c r="C46" s="158" t="s">
        <v>161</v>
      </c>
      <c r="D46" s="134" t="s">
        <v>162</v>
      </c>
      <c r="E46" s="140" t="s">
        <v>7</v>
      </c>
      <c r="F46" s="132" t="s">
        <v>474</v>
      </c>
      <c r="G46" s="103"/>
      <c r="H46" s="104"/>
    </row>
    <row r="47" spans="1:8" ht="15">
      <c r="A47" s="102"/>
      <c r="B47" s="25">
        <v>41</v>
      </c>
      <c r="C47" s="158" t="s">
        <v>165</v>
      </c>
      <c r="D47" s="75" t="s">
        <v>166</v>
      </c>
      <c r="E47" s="76" t="s">
        <v>7</v>
      </c>
      <c r="F47" s="132" t="s">
        <v>474</v>
      </c>
      <c r="G47" s="103"/>
      <c r="H47" s="104"/>
    </row>
    <row r="48" spans="1:8" ht="15">
      <c r="A48" s="102"/>
      <c r="B48" s="104">
        <v>44</v>
      </c>
      <c r="C48" s="106" t="s">
        <v>64</v>
      </c>
      <c r="D48" s="107" t="s">
        <v>220</v>
      </c>
      <c r="E48" s="107" t="s">
        <v>7</v>
      </c>
      <c r="F48" s="104" t="s">
        <v>474</v>
      </c>
      <c r="G48" s="103"/>
      <c r="H48" s="104"/>
    </row>
    <row r="49" spans="1:8" ht="15">
      <c r="A49" s="104"/>
      <c r="B49" s="25">
        <v>57</v>
      </c>
      <c r="C49" s="158" t="s">
        <v>185</v>
      </c>
      <c r="D49" s="109" t="s">
        <v>186</v>
      </c>
      <c r="E49" s="140" t="s">
        <v>9</v>
      </c>
      <c r="F49" s="141" t="s">
        <v>474</v>
      </c>
      <c r="G49" s="103"/>
      <c r="H49" s="104"/>
    </row>
    <row r="50" spans="1:8" ht="15" customHeight="1">
      <c r="A50" s="104"/>
      <c r="B50" s="25">
        <v>58</v>
      </c>
      <c r="C50" s="106" t="s">
        <v>187</v>
      </c>
      <c r="D50" s="108" t="s">
        <v>188</v>
      </c>
      <c r="E50" s="107" t="s">
        <v>9</v>
      </c>
      <c r="F50" s="132" t="s">
        <v>474</v>
      </c>
      <c r="G50" s="103"/>
      <c r="H50" s="104"/>
    </row>
    <row r="51" spans="1:8" ht="15">
      <c r="A51" s="104"/>
      <c r="B51" s="104">
        <v>62</v>
      </c>
      <c r="C51" s="106" t="s">
        <v>64</v>
      </c>
      <c r="D51" s="107" t="s">
        <v>472</v>
      </c>
      <c r="E51" s="107" t="s">
        <v>9</v>
      </c>
      <c r="F51" s="104" t="s">
        <v>474</v>
      </c>
      <c r="G51" s="103"/>
      <c r="H51" s="104"/>
    </row>
    <row r="52" spans="1:8" ht="15">
      <c r="A52" s="102"/>
      <c r="B52" s="25">
        <v>65</v>
      </c>
      <c r="C52" s="158" t="s">
        <v>64</v>
      </c>
      <c r="D52" s="109" t="s">
        <v>340</v>
      </c>
      <c r="E52" s="140" t="s">
        <v>9</v>
      </c>
      <c r="F52" s="141" t="s">
        <v>474</v>
      </c>
      <c r="G52" s="103"/>
      <c r="H52" s="104"/>
    </row>
    <row r="53" spans="1:8" ht="15.75" customHeight="1">
      <c r="A53" s="102"/>
      <c r="B53" s="25">
        <v>89</v>
      </c>
      <c r="C53" s="159" t="s">
        <v>388</v>
      </c>
      <c r="D53" s="109" t="s">
        <v>387</v>
      </c>
      <c r="E53" s="140" t="s">
        <v>9</v>
      </c>
      <c r="F53" s="141" t="s">
        <v>474</v>
      </c>
      <c r="G53" s="103"/>
      <c r="H53" s="104"/>
    </row>
    <row r="54" spans="1:8" ht="15">
      <c r="A54" s="104"/>
      <c r="B54" s="25">
        <v>90</v>
      </c>
      <c r="C54" s="158" t="s">
        <v>208</v>
      </c>
      <c r="D54" s="109" t="s">
        <v>209</v>
      </c>
      <c r="E54" s="149" t="s">
        <v>210</v>
      </c>
      <c r="F54" s="141" t="s">
        <v>474</v>
      </c>
      <c r="G54" s="103"/>
      <c r="H54" s="104"/>
    </row>
    <row r="55" spans="1:8" ht="15">
      <c r="A55" s="102"/>
      <c r="B55" s="25">
        <v>104</v>
      </c>
      <c r="C55" s="106" t="s">
        <v>45</v>
      </c>
      <c r="D55" s="109" t="s">
        <v>410</v>
      </c>
      <c r="E55" s="110" t="s">
        <v>411</v>
      </c>
      <c r="F55" s="141" t="s">
        <v>474</v>
      </c>
      <c r="G55" s="103"/>
      <c r="H55" s="104"/>
    </row>
    <row r="56" spans="1:8" ht="15">
      <c r="A56" s="102" t="s">
        <v>461</v>
      </c>
      <c r="B56" s="25">
        <v>88</v>
      </c>
      <c r="C56" s="159" t="s">
        <v>371</v>
      </c>
      <c r="D56" s="108" t="s">
        <v>8</v>
      </c>
      <c r="E56" s="140" t="s">
        <v>7</v>
      </c>
      <c r="F56" s="141" t="s">
        <v>461</v>
      </c>
      <c r="G56" s="104"/>
      <c r="H56" s="112"/>
    </row>
    <row r="57" spans="1:8" ht="15">
      <c r="A57" s="132" t="s">
        <v>461</v>
      </c>
      <c r="B57" s="25">
        <v>47</v>
      </c>
      <c r="C57" s="158" t="s">
        <v>171</v>
      </c>
      <c r="D57" s="134" t="s">
        <v>172</v>
      </c>
      <c r="E57" s="140" t="s">
        <v>7</v>
      </c>
      <c r="F57" s="132"/>
      <c r="G57" s="104"/>
      <c r="H57" s="112"/>
    </row>
    <row r="58" spans="1:8" ht="15">
      <c r="A58" s="132" t="s">
        <v>461</v>
      </c>
      <c r="B58" s="25">
        <v>53</v>
      </c>
      <c r="C58" s="158" t="s">
        <v>178</v>
      </c>
      <c r="D58" s="109" t="s">
        <v>179</v>
      </c>
      <c r="E58" s="140" t="s">
        <v>9</v>
      </c>
      <c r="F58" s="132"/>
      <c r="G58" s="104"/>
      <c r="H58" s="112"/>
    </row>
    <row r="59" spans="1:8" ht="13.5" customHeight="1">
      <c r="A59" s="132" t="s">
        <v>461</v>
      </c>
      <c r="B59" s="25">
        <v>56</v>
      </c>
      <c r="C59" s="158" t="s">
        <v>183</v>
      </c>
      <c r="D59" s="109" t="s">
        <v>184</v>
      </c>
      <c r="E59" s="107" t="s">
        <v>9</v>
      </c>
      <c r="F59" s="132"/>
      <c r="G59" s="104"/>
      <c r="H59" s="112"/>
    </row>
    <row r="60" spans="1:8" s="6" customFormat="1" ht="13.5" customHeight="1">
      <c r="A60" s="132" t="s">
        <v>461</v>
      </c>
      <c r="B60" s="25">
        <v>59</v>
      </c>
      <c r="C60" s="158" t="s">
        <v>189</v>
      </c>
      <c r="D60" s="134" t="s">
        <v>190</v>
      </c>
      <c r="E60" s="107" t="s">
        <v>9</v>
      </c>
      <c r="F60" s="132"/>
      <c r="G60" s="104"/>
      <c r="H60" s="112"/>
    </row>
    <row r="61" spans="1:8" s="6" customFormat="1" ht="15">
      <c r="A61" s="132" t="s">
        <v>461</v>
      </c>
      <c r="B61" s="25">
        <v>60</v>
      </c>
      <c r="C61" s="158" t="s">
        <v>191</v>
      </c>
      <c r="D61" s="134" t="s">
        <v>192</v>
      </c>
      <c r="E61" s="107" t="s">
        <v>9</v>
      </c>
      <c r="F61" s="132"/>
      <c r="G61" s="104"/>
      <c r="H61" s="112"/>
    </row>
    <row r="62" spans="1:8" s="6" customFormat="1" ht="15">
      <c r="A62" s="132" t="s">
        <v>461</v>
      </c>
      <c r="B62" s="25">
        <v>64</v>
      </c>
      <c r="C62" s="158" t="s">
        <v>183</v>
      </c>
      <c r="D62" s="109" t="s">
        <v>193</v>
      </c>
      <c r="E62" s="107" t="s">
        <v>9</v>
      </c>
      <c r="F62" s="132"/>
      <c r="G62" s="104"/>
      <c r="H62" s="112"/>
    </row>
    <row r="63" spans="1:8" s="6" customFormat="1" ht="15">
      <c r="A63" s="132" t="s">
        <v>461</v>
      </c>
      <c r="B63" s="25">
        <v>66</v>
      </c>
      <c r="C63" s="158" t="s">
        <v>194</v>
      </c>
      <c r="D63" s="134" t="s">
        <v>195</v>
      </c>
      <c r="E63" s="107" t="s">
        <v>9</v>
      </c>
      <c r="F63" s="132"/>
      <c r="G63" s="104"/>
      <c r="H63" s="112"/>
    </row>
    <row r="64" spans="1:8" s="6" customFormat="1" ht="15">
      <c r="A64" s="132" t="s">
        <v>461</v>
      </c>
      <c r="B64" s="25">
        <v>67</v>
      </c>
      <c r="C64" s="158" t="s">
        <v>196</v>
      </c>
      <c r="D64" s="134" t="s">
        <v>197</v>
      </c>
      <c r="E64" s="107" t="s">
        <v>9</v>
      </c>
      <c r="F64" s="132"/>
      <c r="G64" s="104"/>
      <c r="H64" s="112"/>
    </row>
    <row r="65" spans="1:8" s="6" customFormat="1" ht="15">
      <c r="A65" s="132" t="s">
        <v>461</v>
      </c>
      <c r="B65" s="25">
        <v>68</v>
      </c>
      <c r="C65" s="158" t="s">
        <v>194</v>
      </c>
      <c r="D65" s="134" t="s">
        <v>198</v>
      </c>
      <c r="E65" s="107" t="s">
        <v>9</v>
      </c>
      <c r="F65" s="132"/>
      <c r="G65" s="104"/>
      <c r="H65" s="112"/>
    </row>
    <row r="66" spans="1:8" s="6" customFormat="1" ht="15">
      <c r="A66" s="141" t="s">
        <v>461</v>
      </c>
      <c r="B66" s="25">
        <v>72</v>
      </c>
      <c r="C66" s="106" t="s">
        <v>64</v>
      </c>
      <c r="D66" s="108" t="s">
        <v>204</v>
      </c>
      <c r="E66" s="107" t="s">
        <v>7</v>
      </c>
      <c r="F66" s="141"/>
      <c r="G66" s="107"/>
      <c r="H66" s="112"/>
    </row>
    <row r="67" spans="1:8" s="6" customFormat="1" ht="15">
      <c r="A67" s="141" t="s">
        <v>461</v>
      </c>
      <c r="B67" s="25">
        <v>85</v>
      </c>
      <c r="C67" s="159" t="s">
        <v>221</v>
      </c>
      <c r="D67" s="148" t="s">
        <v>222</v>
      </c>
      <c r="E67" s="107" t="s">
        <v>52</v>
      </c>
      <c r="F67" s="141"/>
      <c r="G67" s="112"/>
      <c r="H67" s="112"/>
    </row>
    <row r="68" ht="15">
      <c r="A68" s="56" t="s">
        <v>475</v>
      </c>
    </row>
    <row r="69" ht="15">
      <c r="A69" s="56"/>
    </row>
    <row r="70" ht="15">
      <c r="A70" s="56"/>
    </row>
    <row r="71" spans="1:6" ht="15">
      <c r="A71" s="56"/>
      <c r="C71" s="58" t="s">
        <v>443</v>
      </c>
      <c r="D71" s="58"/>
      <c r="F71" s="58" t="s">
        <v>422</v>
      </c>
    </row>
    <row r="72" spans="1:6" ht="15">
      <c r="A72" s="56"/>
      <c r="C72" s="58"/>
      <c r="D72" s="58"/>
      <c r="F72" s="58"/>
    </row>
    <row r="73" spans="1:6" ht="15">
      <c r="A73" s="56"/>
      <c r="C73" s="58" t="s">
        <v>370</v>
      </c>
      <c r="D73" s="58"/>
      <c r="F73" s="58" t="s">
        <v>486</v>
      </c>
    </row>
    <row r="74" spans="1:6" ht="15">
      <c r="A74" s="56"/>
      <c r="C74" s="58"/>
      <c r="D74" s="58"/>
      <c r="F74" s="58"/>
    </row>
    <row r="75" spans="1:6" ht="15">
      <c r="A75" s="56"/>
      <c r="C75" s="58" t="s">
        <v>352</v>
      </c>
      <c r="D75" s="58"/>
      <c r="F75" s="58" t="s">
        <v>423</v>
      </c>
    </row>
    <row r="76" ht="15">
      <c r="A76" s="56"/>
    </row>
    <row r="80" spans="1:8" ht="15">
      <c r="A80" s="229" t="s">
        <v>450</v>
      </c>
      <c r="B80" s="229"/>
      <c r="C80" s="229"/>
      <c r="D80" s="229"/>
      <c r="E80" s="229"/>
      <c r="F80" s="229"/>
      <c r="G80" s="229"/>
      <c r="H80" s="229"/>
    </row>
    <row r="81" spans="1:8" ht="15">
      <c r="A81" s="229" t="s">
        <v>366</v>
      </c>
      <c r="B81" s="229"/>
      <c r="C81" s="229"/>
      <c r="D81" s="229"/>
      <c r="E81" s="229"/>
      <c r="F81" s="229"/>
      <c r="G81" s="229"/>
      <c r="H81" s="229"/>
    </row>
    <row r="82" spans="1:8" ht="15">
      <c r="A82" s="229" t="s">
        <v>373</v>
      </c>
      <c r="B82" s="229"/>
      <c r="C82" s="229"/>
      <c r="D82" s="229"/>
      <c r="E82" s="229"/>
      <c r="F82" s="229"/>
      <c r="G82" s="229"/>
      <c r="H82" s="229"/>
    </row>
    <row r="83" spans="1:8" ht="15">
      <c r="A83" s="164"/>
      <c r="B83" s="164"/>
      <c r="C83" s="164"/>
      <c r="D83" s="164"/>
      <c r="E83" s="164"/>
      <c r="F83" s="164"/>
      <c r="G83" s="164"/>
      <c r="H83" s="164"/>
    </row>
    <row r="84" spans="1:8" ht="15">
      <c r="A84" s="58"/>
      <c r="B84" s="58"/>
      <c r="C84" s="58"/>
      <c r="D84" s="229" t="s">
        <v>341</v>
      </c>
      <c r="E84" s="229"/>
      <c r="F84" s="58"/>
      <c r="G84" s="58"/>
      <c r="H84" s="58"/>
    </row>
    <row r="85" spans="1:8" ht="15.75" thickBot="1">
      <c r="A85" s="143" t="s">
        <v>456</v>
      </c>
      <c r="B85" s="144"/>
      <c r="C85" s="143"/>
      <c r="D85" s="145"/>
      <c r="E85" s="143" t="s">
        <v>342</v>
      </c>
      <c r="F85" s="146"/>
      <c r="G85" s="146"/>
      <c r="H85" s="147" t="s">
        <v>343</v>
      </c>
    </row>
    <row r="86" spans="1:8" ht="19.5" thickTop="1">
      <c r="A86" s="120" t="s">
        <v>457</v>
      </c>
      <c r="B86" s="121"/>
      <c r="C86" s="120"/>
      <c r="D86" s="122"/>
      <c r="H86" s="101"/>
    </row>
    <row r="87" spans="1:8" ht="18.75">
      <c r="A87" s="120" t="s">
        <v>368</v>
      </c>
      <c r="B87" s="121"/>
      <c r="C87" s="120"/>
      <c r="D87" s="122"/>
      <c r="H87" s="101"/>
    </row>
    <row r="88" spans="1:8" ht="18.75">
      <c r="A88" s="120"/>
      <c r="B88" s="121"/>
      <c r="C88" s="120"/>
      <c r="D88" s="122"/>
      <c r="H88" s="101"/>
    </row>
    <row r="89" spans="1:8" ht="15.75">
      <c r="A89" s="123" t="s">
        <v>367</v>
      </c>
      <c r="B89" s="124"/>
      <c r="C89" s="123"/>
      <c r="D89" s="125"/>
      <c r="E89" s="126"/>
      <c r="F89" s="127"/>
      <c r="G89" s="128"/>
      <c r="H89" s="129" t="s">
        <v>419</v>
      </c>
    </row>
    <row r="90" spans="1:5" ht="15">
      <c r="A90" s="58" t="s">
        <v>369</v>
      </c>
      <c r="B90" s="164"/>
      <c r="C90" s="92">
        <v>50.3</v>
      </c>
      <c r="D90" s="130"/>
      <c r="E90" s="58"/>
    </row>
    <row r="91" spans="1:5" ht="15">
      <c r="A91" s="58" t="s">
        <v>626</v>
      </c>
      <c r="B91" s="164"/>
      <c r="C91" s="58"/>
      <c r="D91" s="130"/>
      <c r="E91" s="58"/>
    </row>
    <row r="92" spans="1:5" ht="15">
      <c r="A92" s="233">
        <f>C90/(F94*24)</f>
        <v>39.450980392156865</v>
      </c>
      <c r="B92" s="233"/>
      <c r="C92" s="233"/>
      <c r="D92" s="233"/>
      <c r="E92" s="233"/>
    </row>
    <row r="93" spans="1:8" ht="15">
      <c r="A93" s="23" t="s">
        <v>3</v>
      </c>
      <c r="B93" s="23" t="s">
        <v>0</v>
      </c>
      <c r="C93" s="23" t="s">
        <v>448</v>
      </c>
      <c r="D93" s="24" t="s">
        <v>2</v>
      </c>
      <c r="E93" s="23" t="s">
        <v>4</v>
      </c>
      <c r="F93" s="23" t="s">
        <v>5</v>
      </c>
      <c r="G93" s="23" t="s">
        <v>344</v>
      </c>
      <c r="H93" s="23" t="s">
        <v>345</v>
      </c>
    </row>
    <row r="94" spans="1:8" ht="15" customHeight="1">
      <c r="A94" s="221">
        <v>1</v>
      </c>
      <c r="B94" s="158">
        <v>80</v>
      </c>
      <c r="C94" s="151" t="s">
        <v>218</v>
      </c>
      <c r="D94" s="152" t="s">
        <v>219</v>
      </c>
      <c r="E94" s="153" t="s">
        <v>7</v>
      </c>
      <c r="F94" s="196">
        <v>0.053125</v>
      </c>
      <c r="G94" s="106"/>
      <c r="H94" s="106">
        <v>28</v>
      </c>
    </row>
    <row r="95" spans="1:8" ht="15" customHeight="1">
      <c r="A95" s="180">
        <v>2</v>
      </c>
      <c r="B95" s="158">
        <v>92</v>
      </c>
      <c r="C95" s="228" t="s">
        <v>213</v>
      </c>
      <c r="D95" s="160" t="s">
        <v>214</v>
      </c>
      <c r="E95" s="156" t="s">
        <v>10</v>
      </c>
      <c r="F95" s="196">
        <v>0.053125</v>
      </c>
      <c r="G95" s="171"/>
      <c r="H95" s="106">
        <v>24</v>
      </c>
    </row>
    <row r="96" spans="1:8" ht="15" customHeight="1">
      <c r="A96" s="221">
        <v>3</v>
      </c>
      <c r="B96" s="158">
        <v>106</v>
      </c>
      <c r="C96" s="151" t="s">
        <v>421</v>
      </c>
      <c r="D96" s="152" t="s">
        <v>372</v>
      </c>
      <c r="E96" s="153" t="s">
        <v>420</v>
      </c>
      <c r="F96" s="196">
        <v>0.053125</v>
      </c>
      <c r="G96" s="171"/>
      <c r="H96" s="106">
        <v>20</v>
      </c>
    </row>
    <row r="97" spans="1:8" ht="15" customHeight="1">
      <c r="A97" s="221">
        <v>4</v>
      </c>
      <c r="B97" s="158">
        <v>43</v>
      </c>
      <c r="C97" s="228" t="s">
        <v>460</v>
      </c>
      <c r="D97" s="160" t="s">
        <v>459</v>
      </c>
      <c r="E97" s="156" t="s">
        <v>7</v>
      </c>
      <c r="F97" s="196">
        <v>0.053125</v>
      </c>
      <c r="G97" s="171"/>
      <c r="H97" s="106">
        <v>16</v>
      </c>
    </row>
    <row r="98" spans="1:8" ht="15" customHeight="1">
      <c r="A98" s="221">
        <v>5</v>
      </c>
      <c r="B98" s="158">
        <v>28</v>
      </c>
      <c r="C98" s="151" t="s">
        <v>159</v>
      </c>
      <c r="D98" s="152" t="s">
        <v>160</v>
      </c>
      <c r="E98" s="153" t="s">
        <v>7</v>
      </c>
      <c r="F98" s="195">
        <v>0.05364583333333334</v>
      </c>
      <c r="G98" s="171">
        <f>F98-$F$94</f>
        <v>0.0005208333333333384</v>
      </c>
      <c r="H98" s="106">
        <v>14</v>
      </c>
    </row>
    <row r="99" spans="1:8" ht="15" customHeight="1">
      <c r="A99" s="221">
        <v>6</v>
      </c>
      <c r="B99" s="158">
        <v>71</v>
      </c>
      <c r="C99" s="151" t="s">
        <v>202</v>
      </c>
      <c r="D99" s="157" t="s">
        <v>203</v>
      </c>
      <c r="E99" s="156" t="s">
        <v>7</v>
      </c>
      <c r="F99" s="195">
        <v>0.05364583333333334</v>
      </c>
      <c r="G99" s="171">
        <f aca="true" t="shared" si="1" ref="G99:G113">F99-$F$94</f>
        <v>0.0005208333333333384</v>
      </c>
      <c r="H99" s="106">
        <v>12</v>
      </c>
    </row>
    <row r="100" spans="1:8" ht="15" customHeight="1">
      <c r="A100" s="221">
        <v>7</v>
      </c>
      <c r="B100" s="106">
        <v>40</v>
      </c>
      <c r="C100" s="154" t="s">
        <v>163</v>
      </c>
      <c r="D100" s="156" t="s">
        <v>164</v>
      </c>
      <c r="E100" s="156" t="s">
        <v>7</v>
      </c>
      <c r="F100" s="195">
        <v>0.0536458333333333</v>
      </c>
      <c r="G100" s="171">
        <f t="shared" si="1"/>
        <v>0.0005208333333333037</v>
      </c>
      <c r="H100" s="106">
        <v>10</v>
      </c>
    </row>
    <row r="101" spans="1:8" ht="15" customHeight="1">
      <c r="A101" s="180">
        <v>8</v>
      </c>
      <c r="B101" s="106">
        <v>25</v>
      </c>
      <c r="C101" s="228" t="s">
        <v>64</v>
      </c>
      <c r="D101" s="156" t="s">
        <v>468</v>
      </c>
      <c r="E101" s="156" t="s">
        <v>466</v>
      </c>
      <c r="F101" s="195">
        <v>0.0536458333333333</v>
      </c>
      <c r="G101" s="171">
        <f t="shared" si="1"/>
        <v>0.0005208333333333037</v>
      </c>
      <c r="H101" s="106">
        <v>8</v>
      </c>
    </row>
    <row r="102" spans="1:8" ht="15" customHeight="1">
      <c r="A102" s="180">
        <v>9</v>
      </c>
      <c r="B102" s="158">
        <v>101</v>
      </c>
      <c r="C102" s="159" t="s">
        <v>64</v>
      </c>
      <c r="D102" s="157" t="s">
        <v>409</v>
      </c>
      <c r="E102" s="153" t="s">
        <v>411</v>
      </c>
      <c r="F102" s="195">
        <v>0.0536458333333333</v>
      </c>
      <c r="G102" s="171">
        <f t="shared" si="1"/>
        <v>0.0005208333333333037</v>
      </c>
      <c r="H102" s="106">
        <v>6</v>
      </c>
    </row>
    <row r="103" spans="1:8" ht="15" customHeight="1">
      <c r="A103" s="180">
        <v>10</v>
      </c>
      <c r="B103" s="158">
        <v>87</v>
      </c>
      <c r="C103" s="106" t="s">
        <v>225</v>
      </c>
      <c r="D103" s="155" t="s">
        <v>226</v>
      </c>
      <c r="E103" s="156" t="s">
        <v>52</v>
      </c>
      <c r="F103" s="195">
        <v>0.0536458333333333</v>
      </c>
      <c r="G103" s="171">
        <f t="shared" si="1"/>
        <v>0.0005208333333333037</v>
      </c>
      <c r="H103" s="106">
        <v>4</v>
      </c>
    </row>
    <row r="104" spans="1:8" ht="15" customHeight="1">
      <c r="A104" s="221">
        <v>11</v>
      </c>
      <c r="B104" s="158">
        <v>76</v>
      </c>
      <c r="C104" s="158" t="s">
        <v>206</v>
      </c>
      <c r="D104" s="152" t="s">
        <v>629</v>
      </c>
      <c r="E104" s="156" t="s">
        <v>7</v>
      </c>
      <c r="F104" s="195">
        <v>0.05434027777777778</v>
      </c>
      <c r="G104" s="171">
        <f t="shared" si="1"/>
        <v>0.0012152777777777804</v>
      </c>
      <c r="H104" s="106">
        <v>2</v>
      </c>
    </row>
    <row r="105" spans="1:8" ht="15" customHeight="1">
      <c r="A105" s="180">
        <v>12</v>
      </c>
      <c r="B105" s="158">
        <v>190</v>
      </c>
      <c r="C105" s="159" t="s">
        <v>64</v>
      </c>
      <c r="D105" s="157" t="s">
        <v>463</v>
      </c>
      <c r="E105" s="163" t="s">
        <v>9</v>
      </c>
      <c r="F105" s="195">
        <v>0.05509259259259259</v>
      </c>
      <c r="G105" s="171">
        <f t="shared" si="1"/>
        <v>0.0019675925925925902</v>
      </c>
      <c r="H105" s="106">
        <v>1</v>
      </c>
    </row>
    <row r="106" spans="1:8" ht="15" customHeight="1">
      <c r="A106" s="180">
        <v>13</v>
      </c>
      <c r="B106" s="158">
        <v>78</v>
      </c>
      <c r="C106" s="158" t="s">
        <v>216</v>
      </c>
      <c r="D106" s="152" t="s">
        <v>217</v>
      </c>
      <c r="E106" s="156" t="s">
        <v>7</v>
      </c>
      <c r="F106" s="195">
        <v>0.05760416666666667</v>
      </c>
      <c r="G106" s="171">
        <f t="shared" si="1"/>
        <v>0.004479166666666673</v>
      </c>
      <c r="H106" s="178"/>
    </row>
    <row r="107" spans="1:8" ht="15" customHeight="1">
      <c r="A107" s="180">
        <v>14</v>
      </c>
      <c r="B107" s="25">
        <v>9</v>
      </c>
      <c r="C107" s="25" t="s">
        <v>64</v>
      </c>
      <c r="D107" s="134" t="s">
        <v>199</v>
      </c>
      <c r="E107" s="140" t="s">
        <v>7</v>
      </c>
      <c r="F107" s="195">
        <v>0.057812499999999996</v>
      </c>
      <c r="G107" s="171">
        <f t="shared" si="1"/>
        <v>0.004687499999999997</v>
      </c>
      <c r="H107" s="106"/>
    </row>
    <row r="108" spans="1:8" ht="15" customHeight="1">
      <c r="A108" s="221">
        <v>15</v>
      </c>
      <c r="B108" s="106">
        <v>52</v>
      </c>
      <c r="C108" s="106" t="s">
        <v>176</v>
      </c>
      <c r="D108" s="156" t="s">
        <v>177</v>
      </c>
      <c r="E108" s="156" t="s">
        <v>9</v>
      </c>
      <c r="F108" s="195">
        <v>0.05787037037037037</v>
      </c>
      <c r="G108" s="171">
        <f t="shared" si="1"/>
        <v>0.004745370370370372</v>
      </c>
      <c r="H108" s="106"/>
    </row>
    <row r="109" spans="1:8" ht="15" customHeight="1">
      <c r="A109" s="180">
        <v>16</v>
      </c>
      <c r="B109" s="158">
        <v>95</v>
      </c>
      <c r="C109" s="159" t="s">
        <v>227</v>
      </c>
      <c r="D109" s="160" t="s">
        <v>228</v>
      </c>
      <c r="E109" s="156" t="s">
        <v>49</v>
      </c>
      <c r="F109" s="195">
        <v>0.057881944444444444</v>
      </c>
      <c r="G109" s="171">
        <f t="shared" si="1"/>
        <v>0.004756944444444446</v>
      </c>
      <c r="H109" s="106"/>
    </row>
    <row r="110" spans="1:8" ht="15" customHeight="1">
      <c r="A110" s="180">
        <v>17</v>
      </c>
      <c r="B110" s="106">
        <v>13</v>
      </c>
      <c r="C110" s="159" t="s">
        <v>64</v>
      </c>
      <c r="D110" s="156" t="s">
        <v>465</v>
      </c>
      <c r="E110" s="156" t="s">
        <v>466</v>
      </c>
      <c r="F110" s="195">
        <v>0.05796296296296296</v>
      </c>
      <c r="G110" s="171">
        <f t="shared" si="1"/>
        <v>0.004837962962962961</v>
      </c>
      <c r="H110" s="106"/>
    </row>
    <row r="111" spans="1:8" ht="15" customHeight="1">
      <c r="A111" s="180">
        <v>18</v>
      </c>
      <c r="B111" s="158">
        <v>86</v>
      </c>
      <c r="C111" s="106" t="s">
        <v>223</v>
      </c>
      <c r="D111" s="155" t="s">
        <v>224</v>
      </c>
      <c r="E111" s="156" t="s">
        <v>52</v>
      </c>
      <c r="F111" s="195">
        <v>0.058090277777777775</v>
      </c>
      <c r="G111" s="171">
        <f t="shared" si="1"/>
        <v>0.004965277777777777</v>
      </c>
      <c r="H111" s="106"/>
    </row>
    <row r="112" spans="1:8" ht="15" customHeight="1">
      <c r="A112" s="221">
        <v>19</v>
      </c>
      <c r="B112" s="158">
        <v>54</v>
      </c>
      <c r="C112" s="158" t="s">
        <v>180</v>
      </c>
      <c r="D112" s="157" t="s">
        <v>181</v>
      </c>
      <c r="E112" s="156" t="s">
        <v>9</v>
      </c>
      <c r="F112" s="195">
        <v>0.05810185185185185</v>
      </c>
      <c r="G112" s="171">
        <f t="shared" si="1"/>
        <v>0.00497685185185185</v>
      </c>
      <c r="H112" s="178"/>
    </row>
    <row r="113" spans="1:8" ht="15" customHeight="1">
      <c r="A113" s="180">
        <v>20</v>
      </c>
      <c r="B113" s="106">
        <v>24</v>
      </c>
      <c r="C113" s="159" t="s">
        <v>64</v>
      </c>
      <c r="D113" s="156" t="s">
        <v>623</v>
      </c>
      <c r="E113" s="156" t="s">
        <v>466</v>
      </c>
      <c r="F113" s="196">
        <v>0.059722222222222225</v>
      </c>
      <c r="G113" s="171">
        <f t="shared" si="1"/>
        <v>0.0065972222222222265</v>
      </c>
      <c r="H113" s="178"/>
    </row>
    <row r="114" spans="1:8" ht="15" customHeight="1">
      <c r="A114" s="221"/>
      <c r="B114" s="158">
        <v>5</v>
      </c>
      <c r="C114" s="159" t="s">
        <v>64</v>
      </c>
      <c r="D114" s="160" t="s">
        <v>622</v>
      </c>
      <c r="E114" s="156" t="s">
        <v>9</v>
      </c>
      <c r="F114" s="221" t="s">
        <v>474</v>
      </c>
      <c r="G114" s="171"/>
      <c r="H114" s="106"/>
    </row>
    <row r="115" spans="1:8" ht="15" customHeight="1">
      <c r="A115" s="221"/>
      <c r="B115" s="158">
        <v>11</v>
      </c>
      <c r="C115" s="158" t="s">
        <v>189</v>
      </c>
      <c r="D115" s="157" t="s">
        <v>190</v>
      </c>
      <c r="E115" s="153" t="s">
        <v>9</v>
      </c>
      <c r="F115" s="221" t="s">
        <v>474</v>
      </c>
      <c r="G115" s="171"/>
      <c r="H115" s="106"/>
    </row>
    <row r="116" spans="1:8" ht="15" customHeight="1">
      <c r="A116" s="180"/>
      <c r="B116" s="158">
        <v>39</v>
      </c>
      <c r="C116" s="158" t="s">
        <v>64</v>
      </c>
      <c r="D116" s="157" t="s">
        <v>204</v>
      </c>
      <c r="E116" s="153" t="s">
        <v>7</v>
      </c>
      <c r="F116" s="180" t="s">
        <v>474</v>
      </c>
      <c r="G116" s="171"/>
      <c r="H116" s="178"/>
    </row>
    <row r="117" spans="1:8" ht="15" customHeight="1">
      <c r="A117" s="180"/>
      <c r="B117" s="158">
        <v>42</v>
      </c>
      <c r="C117" s="158" t="s">
        <v>167</v>
      </c>
      <c r="D117" s="152" t="s">
        <v>168</v>
      </c>
      <c r="E117" s="153" t="s">
        <v>7</v>
      </c>
      <c r="F117" s="180" t="s">
        <v>474</v>
      </c>
      <c r="G117" s="171"/>
      <c r="H117" s="178"/>
    </row>
    <row r="118" spans="1:8" ht="15" customHeight="1">
      <c r="A118" s="180"/>
      <c r="B118" s="106">
        <v>44</v>
      </c>
      <c r="C118" s="159" t="s">
        <v>64</v>
      </c>
      <c r="D118" s="156" t="s">
        <v>220</v>
      </c>
      <c r="E118" s="156" t="s">
        <v>7</v>
      </c>
      <c r="F118" s="180" t="s">
        <v>474</v>
      </c>
      <c r="G118" s="171"/>
      <c r="H118" s="106"/>
    </row>
    <row r="119" spans="1:8" ht="15" customHeight="1">
      <c r="A119" s="221"/>
      <c r="B119" s="158">
        <v>50</v>
      </c>
      <c r="C119" s="158" t="s">
        <v>173</v>
      </c>
      <c r="D119" s="152" t="s">
        <v>174</v>
      </c>
      <c r="E119" s="153" t="s">
        <v>9</v>
      </c>
      <c r="F119" s="221" t="s">
        <v>474</v>
      </c>
      <c r="G119" s="171"/>
      <c r="H119" s="106"/>
    </row>
    <row r="120" spans="1:8" ht="15" customHeight="1">
      <c r="A120" s="221"/>
      <c r="B120" s="158">
        <v>51</v>
      </c>
      <c r="C120" s="158" t="s">
        <v>46</v>
      </c>
      <c r="D120" s="157" t="s">
        <v>175</v>
      </c>
      <c r="E120" s="153" t="s">
        <v>9</v>
      </c>
      <c r="F120" s="221" t="s">
        <v>474</v>
      </c>
      <c r="G120" s="171"/>
      <c r="H120" s="106"/>
    </row>
    <row r="121" spans="1:8" ht="15" customHeight="1">
      <c r="A121" s="221"/>
      <c r="B121" s="158">
        <v>51</v>
      </c>
      <c r="C121" s="158" t="s">
        <v>66</v>
      </c>
      <c r="D121" s="152" t="s">
        <v>205</v>
      </c>
      <c r="E121" s="156" t="s">
        <v>7</v>
      </c>
      <c r="F121" s="221" t="s">
        <v>474</v>
      </c>
      <c r="G121" s="171"/>
      <c r="H121" s="106"/>
    </row>
    <row r="122" spans="1:8" ht="15" customHeight="1">
      <c r="A122" s="221"/>
      <c r="B122" s="158">
        <v>58</v>
      </c>
      <c r="C122" s="158" t="s">
        <v>187</v>
      </c>
      <c r="D122" s="157" t="s">
        <v>188</v>
      </c>
      <c r="E122" s="156" t="s">
        <v>9</v>
      </c>
      <c r="F122" s="221" t="s">
        <v>474</v>
      </c>
      <c r="G122" s="171"/>
      <c r="H122" s="106"/>
    </row>
    <row r="123" spans="1:8" ht="15" customHeight="1">
      <c r="A123" s="180"/>
      <c r="B123" s="106">
        <v>62</v>
      </c>
      <c r="C123" s="159" t="s">
        <v>64</v>
      </c>
      <c r="D123" s="156" t="s">
        <v>624</v>
      </c>
      <c r="E123" s="156" t="s">
        <v>9</v>
      </c>
      <c r="F123" s="180" t="s">
        <v>474</v>
      </c>
      <c r="G123" s="136"/>
      <c r="H123" s="106"/>
    </row>
    <row r="124" spans="1:8" ht="15" customHeight="1">
      <c r="A124" s="221"/>
      <c r="B124" s="158">
        <v>64</v>
      </c>
      <c r="C124" s="158" t="s">
        <v>183</v>
      </c>
      <c r="D124" s="157" t="s">
        <v>193</v>
      </c>
      <c r="E124" s="156" t="s">
        <v>9</v>
      </c>
      <c r="F124" s="221" t="s">
        <v>474</v>
      </c>
      <c r="G124" s="136"/>
      <c r="H124" s="106"/>
    </row>
    <row r="125" spans="1:8" ht="15" customHeight="1">
      <c r="A125" s="221"/>
      <c r="B125" s="158">
        <v>65</v>
      </c>
      <c r="C125" s="158" t="s">
        <v>64</v>
      </c>
      <c r="D125" s="157" t="s">
        <v>340</v>
      </c>
      <c r="E125" s="156" t="s">
        <v>9</v>
      </c>
      <c r="F125" s="221" t="s">
        <v>474</v>
      </c>
      <c r="G125" s="136"/>
      <c r="H125" s="106"/>
    </row>
    <row r="126" spans="1:8" ht="15" customHeight="1">
      <c r="A126" s="180"/>
      <c r="B126" s="158">
        <v>66</v>
      </c>
      <c r="C126" s="158" t="s">
        <v>194</v>
      </c>
      <c r="D126" s="157" t="s">
        <v>195</v>
      </c>
      <c r="E126" s="156" t="s">
        <v>9</v>
      </c>
      <c r="F126" s="180" t="s">
        <v>474</v>
      </c>
      <c r="G126" s="136"/>
      <c r="H126" s="106"/>
    </row>
    <row r="127" spans="1:8" ht="15" customHeight="1">
      <c r="A127" s="221"/>
      <c r="B127" s="158">
        <v>67</v>
      </c>
      <c r="C127" s="106" t="s">
        <v>196</v>
      </c>
      <c r="D127" s="155" t="s">
        <v>197</v>
      </c>
      <c r="E127" s="156" t="s">
        <v>9</v>
      </c>
      <c r="F127" s="221" t="s">
        <v>474</v>
      </c>
      <c r="G127" s="136"/>
      <c r="H127" s="106"/>
    </row>
    <row r="128" spans="1:8" ht="15" customHeight="1">
      <c r="A128" s="221"/>
      <c r="B128" s="158">
        <v>68</v>
      </c>
      <c r="C128" s="158" t="s">
        <v>194</v>
      </c>
      <c r="D128" s="152" t="s">
        <v>198</v>
      </c>
      <c r="E128" s="156" t="s">
        <v>9</v>
      </c>
      <c r="F128" s="221" t="s">
        <v>474</v>
      </c>
      <c r="G128" s="136"/>
      <c r="H128" s="106"/>
    </row>
    <row r="129" spans="1:8" ht="15" customHeight="1">
      <c r="A129" s="180"/>
      <c r="B129" s="106">
        <v>79</v>
      </c>
      <c r="C129" s="159" t="s">
        <v>45</v>
      </c>
      <c r="D129" s="156" t="s">
        <v>625</v>
      </c>
      <c r="E129" s="156" t="s">
        <v>7</v>
      </c>
      <c r="F129" s="180" t="s">
        <v>474</v>
      </c>
      <c r="G129" s="136"/>
      <c r="H129" s="106"/>
    </row>
    <row r="130" spans="1:8" ht="15" customHeight="1">
      <c r="A130" s="180"/>
      <c r="B130" s="106">
        <v>81</v>
      </c>
      <c r="C130" s="159" t="s">
        <v>64</v>
      </c>
      <c r="D130" s="156" t="s">
        <v>469</v>
      </c>
      <c r="E130" s="156" t="s">
        <v>7</v>
      </c>
      <c r="F130" s="180" t="s">
        <v>474</v>
      </c>
      <c r="G130" s="136"/>
      <c r="H130" s="106"/>
    </row>
    <row r="131" spans="1:8" ht="15" customHeight="1">
      <c r="A131" s="221"/>
      <c r="B131" s="106">
        <v>89</v>
      </c>
      <c r="C131" s="106" t="s">
        <v>388</v>
      </c>
      <c r="D131" s="156" t="s">
        <v>387</v>
      </c>
      <c r="E131" s="156" t="s">
        <v>9</v>
      </c>
      <c r="F131" s="221" t="s">
        <v>474</v>
      </c>
      <c r="G131" s="136"/>
      <c r="H131" s="106"/>
    </row>
    <row r="132" spans="1:8" ht="15" customHeight="1">
      <c r="A132" s="221"/>
      <c r="B132" s="158">
        <v>90</v>
      </c>
      <c r="C132" s="158" t="s">
        <v>208</v>
      </c>
      <c r="D132" s="152" t="s">
        <v>209</v>
      </c>
      <c r="E132" s="153" t="s">
        <v>210</v>
      </c>
      <c r="F132" s="221" t="s">
        <v>474</v>
      </c>
      <c r="G132" s="136"/>
      <c r="H132" s="106"/>
    </row>
    <row r="133" spans="1:8" ht="15" customHeight="1">
      <c r="A133" s="221"/>
      <c r="B133" s="106">
        <v>91</v>
      </c>
      <c r="C133" s="106" t="s">
        <v>211</v>
      </c>
      <c r="D133" s="156" t="s">
        <v>212</v>
      </c>
      <c r="E133" s="156" t="s">
        <v>10</v>
      </c>
      <c r="F133" s="221" t="s">
        <v>474</v>
      </c>
      <c r="G133" s="136"/>
      <c r="H133" s="106"/>
    </row>
    <row r="134" spans="1:8" ht="15" customHeight="1">
      <c r="A134" s="221"/>
      <c r="B134" s="158">
        <v>96</v>
      </c>
      <c r="C134" s="159" t="s">
        <v>229</v>
      </c>
      <c r="D134" s="160" t="s">
        <v>230</v>
      </c>
      <c r="E134" s="156" t="s">
        <v>49</v>
      </c>
      <c r="F134" s="221" t="s">
        <v>474</v>
      </c>
      <c r="G134" s="106"/>
      <c r="H134" s="178"/>
    </row>
    <row r="135" spans="1:8" ht="15" customHeight="1">
      <c r="A135" s="221"/>
      <c r="B135" s="158">
        <v>104</v>
      </c>
      <c r="C135" s="158" t="s">
        <v>45</v>
      </c>
      <c r="D135" s="152" t="s">
        <v>410</v>
      </c>
      <c r="E135" s="179" t="s">
        <v>411</v>
      </c>
      <c r="F135" s="221" t="s">
        <v>474</v>
      </c>
      <c r="G135" s="106"/>
      <c r="H135" s="178"/>
    </row>
    <row r="136" spans="1:8" ht="15" customHeight="1">
      <c r="A136" s="180" t="s">
        <v>461</v>
      </c>
      <c r="B136" s="106">
        <v>39</v>
      </c>
      <c r="C136" s="106" t="s">
        <v>161</v>
      </c>
      <c r="D136" s="156" t="s">
        <v>162</v>
      </c>
      <c r="E136" s="156" t="s">
        <v>7</v>
      </c>
      <c r="F136" s="176"/>
      <c r="G136" s="106"/>
      <c r="H136" s="178"/>
    </row>
    <row r="137" spans="1:8" ht="15" customHeight="1">
      <c r="A137" s="180" t="s">
        <v>461</v>
      </c>
      <c r="B137" s="106">
        <v>41</v>
      </c>
      <c r="C137" s="106" t="s">
        <v>165</v>
      </c>
      <c r="D137" s="156" t="s">
        <v>166</v>
      </c>
      <c r="E137" s="156" t="s">
        <v>7</v>
      </c>
      <c r="F137" s="176"/>
      <c r="G137" s="106"/>
      <c r="H137" s="178"/>
    </row>
    <row r="138" spans="1:8" ht="15" customHeight="1">
      <c r="A138" s="180" t="s">
        <v>461</v>
      </c>
      <c r="B138" s="158">
        <v>46</v>
      </c>
      <c r="C138" s="158" t="s">
        <v>65</v>
      </c>
      <c r="D138" s="152" t="s">
        <v>170</v>
      </c>
      <c r="E138" s="153" t="s">
        <v>7</v>
      </c>
      <c r="F138" s="176"/>
      <c r="G138" s="106"/>
      <c r="H138" s="178"/>
    </row>
    <row r="139" spans="1:8" ht="15" customHeight="1">
      <c r="A139" s="221" t="s">
        <v>461</v>
      </c>
      <c r="B139" s="158">
        <v>47</v>
      </c>
      <c r="C139" s="106" t="s">
        <v>171</v>
      </c>
      <c r="D139" s="155" t="s">
        <v>172</v>
      </c>
      <c r="E139" s="156" t="s">
        <v>7</v>
      </c>
      <c r="F139" s="176"/>
      <c r="G139" s="106"/>
      <c r="H139" s="178"/>
    </row>
    <row r="140" spans="1:8" ht="15" customHeight="1">
      <c r="A140" s="221" t="s">
        <v>461</v>
      </c>
      <c r="B140" s="106">
        <v>53</v>
      </c>
      <c r="C140" s="106" t="s">
        <v>178</v>
      </c>
      <c r="D140" s="156" t="s">
        <v>179</v>
      </c>
      <c r="E140" s="156" t="s">
        <v>9</v>
      </c>
      <c r="F140" s="177"/>
      <c r="G140" s="156"/>
      <c r="H140" s="178"/>
    </row>
    <row r="141" spans="1:8" ht="15" customHeight="1">
      <c r="A141" s="221" t="s">
        <v>461</v>
      </c>
      <c r="B141" s="158">
        <v>56</v>
      </c>
      <c r="C141" s="158" t="s">
        <v>183</v>
      </c>
      <c r="D141" s="152" t="s">
        <v>184</v>
      </c>
      <c r="E141" s="156" t="s">
        <v>9</v>
      </c>
      <c r="F141" s="177"/>
      <c r="G141" s="178"/>
      <c r="H141" s="178"/>
    </row>
    <row r="142" spans="1:8" s="6" customFormat="1" ht="15" customHeight="1">
      <c r="A142" s="221" t="s">
        <v>461</v>
      </c>
      <c r="B142" s="158">
        <v>57</v>
      </c>
      <c r="C142" s="158" t="s">
        <v>185</v>
      </c>
      <c r="D142" s="152" t="s">
        <v>186</v>
      </c>
      <c r="E142" s="156" t="s">
        <v>9</v>
      </c>
      <c r="F142" s="177"/>
      <c r="G142" s="178"/>
      <c r="H142" s="178"/>
    </row>
    <row r="143" spans="1:8" s="6" customFormat="1" ht="15" customHeight="1">
      <c r="A143" s="221" t="s">
        <v>461</v>
      </c>
      <c r="B143" s="158">
        <v>60</v>
      </c>
      <c r="C143" s="158" t="s">
        <v>191</v>
      </c>
      <c r="D143" s="157" t="s">
        <v>192</v>
      </c>
      <c r="E143" s="156" t="s">
        <v>9</v>
      </c>
      <c r="F143" s="177"/>
      <c r="G143" s="178"/>
      <c r="H143" s="178"/>
    </row>
    <row r="144" spans="1:8" s="6" customFormat="1" ht="15" customHeight="1">
      <c r="A144" s="180" t="s">
        <v>461</v>
      </c>
      <c r="B144" s="106">
        <v>70</v>
      </c>
      <c r="C144" s="106" t="s">
        <v>200</v>
      </c>
      <c r="D144" s="156" t="s">
        <v>201</v>
      </c>
      <c r="E144" s="156" t="s">
        <v>7</v>
      </c>
      <c r="F144" s="177"/>
      <c r="G144" s="178"/>
      <c r="H144" s="178"/>
    </row>
    <row r="145" spans="1:8" s="6" customFormat="1" ht="15" customHeight="1">
      <c r="A145" s="221" t="s">
        <v>461</v>
      </c>
      <c r="B145" s="158">
        <v>85</v>
      </c>
      <c r="C145" s="158" t="s">
        <v>221</v>
      </c>
      <c r="D145" s="152" t="s">
        <v>222</v>
      </c>
      <c r="E145" s="153" t="s">
        <v>52</v>
      </c>
      <c r="F145" s="177"/>
      <c r="G145" s="178"/>
      <c r="H145" s="178"/>
    </row>
    <row r="146" spans="1:8" s="6" customFormat="1" ht="15" customHeight="1">
      <c r="A146" s="180" t="s">
        <v>461</v>
      </c>
      <c r="B146" s="158">
        <v>88</v>
      </c>
      <c r="C146" s="158" t="s">
        <v>371</v>
      </c>
      <c r="D146" s="157" t="s">
        <v>8</v>
      </c>
      <c r="E146" s="153" t="s">
        <v>7</v>
      </c>
      <c r="F146" s="177"/>
      <c r="G146" s="178"/>
      <c r="H146" s="178"/>
    </row>
    <row r="147" spans="1:8" s="6" customFormat="1" ht="15" customHeight="1">
      <c r="A147" s="180" t="s">
        <v>461</v>
      </c>
      <c r="B147" s="158">
        <v>97</v>
      </c>
      <c r="C147" s="159" t="s">
        <v>396</v>
      </c>
      <c r="D147" s="155" t="s">
        <v>395</v>
      </c>
      <c r="E147" s="153" t="s">
        <v>49</v>
      </c>
      <c r="F147" s="177"/>
      <c r="G147" s="178"/>
      <c r="H147" s="178"/>
    </row>
    <row r="148" spans="1:8" ht="15">
      <c r="A148" s="221" t="s">
        <v>461</v>
      </c>
      <c r="B148" s="158">
        <v>102</v>
      </c>
      <c r="C148" s="158" t="s">
        <v>64</v>
      </c>
      <c r="D148" s="157" t="s">
        <v>433</v>
      </c>
      <c r="E148" s="161" t="s">
        <v>411</v>
      </c>
      <c r="F148" s="177"/>
      <c r="G148" s="178"/>
      <c r="H148" s="178"/>
    </row>
    <row r="149" ht="15">
      <c r="A149" s="56" t="s">
        <v>627</v>
      </c>
    </row>
    <row r="150" ht="15">
      <c r="A150" s="56"/>
    </row>
    <row r="151" spans="1:6" ht="15">
      <c r="A151" s="56"/>
      <c r="C151" s="58" t="s">
        <v>443</v>
      </c>
      <c r="F151" s="58" t="s">
        <v>422</v>
      </c>
    </row>
    <row r="152" spans="1:6" ht="15">
      <c r="A152" s="56"/>
      <c r="C152" s="58"/>
      <c r="D152" s="58"/>
      <c r="F152" s="58"/>
    </row>
    <row r="153" spans="1:6" ht="15">
      <c r="A153" s="56"/>
      <c r="C153" s="58" t="s">
        <v>370</v>
      </c>
      <c r="D153" s="58"/>
      <c r="F153" s="58" t="s">
        <v>486</v>
      </c>
    </row>
    <row r="154" spans="1:6" ht="15">
      <c r="A154" s="56"/>
      <c r="C154" s="58"/>
      <c r="D154" s="58"/>
      <c r="F154" s="58"/>
    </row>
    <row r="155" spans="1:6" ht="15">
      <c r="A155" s="56"/>
      <c r="C155" s="58" t="s">
        <v>352</v>
      </c>
      <c r="D155" s="58"/>
      <c r="F155" s="58" t="s">
        <v>423</v>
      </c>
    </row>
    <row r="156" ht="15">
      <c r="D156" s="58"/>
    </row>
  </sheetData>
  <sheetProtection/>
  <mergeCells count="10">
    <mergeCell ref="A13:E13"/>
    <mergeCell ref="A1:H1"/>
    <mergeCell ref="A2:H2"/>
    <mergeCell ref="A3:H3"/>
    <mergeCell ref="D5:E5"/>
    <mergeCell ref="A81:H81"/>
    <mergeCell ref="A82:H82"/>
    <mergeCell ref="D84:E84"/>
    <mergeCell ref="A92:E92"/>
    <mergeCell ref="A80:H8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2"/>
  <rowBreaks count="1" manualBreakCount="1">
    <brk id="7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2"/>
  <sheetViews>
    <sheetView view="pageBreakPreview" zoomScale="115" zoomScaleSheetLayoutView="115" zoomScalePageLayoutView="0" workbookViewId="0" topLeftCell="A7">
      <selection activeCell="A95" sqref="A95"/>
    </sheetView>
  </sheetViews>
  <sheetFormatPr defaultColWidth="9.140625" defaultRowHeight="15"/>
  <cols>
    <col min="1" max="1" width="6.8515625" style="57" customWidth="1"/>
    <col min="2" max="2" width="5.140625" style="57" customWidth="1"/>
    <col min="3" max="3" width="12.7109375" style="57" bestFit="1" customWidth="1"/>
    <col min="4" max="4" width="19.57421875" style="57" bestFit="1" customWidth="1"/>
    <col min="5" max="5" width="20.28125" style="57" customWidth="1"/>
    <col min="6" max="6" width="11.421875" style="57" customWidth="1"/>
    <col min="7" max="7" width="12.7109375" style="57" customWidth="1"/>
    <col min="8" max="8" width="7.28125" style="57" customWidth="1"/>
  </cols>
  <sheetData>
    <row r="1" spans="1:8" ht="15">
      <c r="A1" s="236" t="s">
        <v>364</v>
      </c>
      <c r="B1" s="236"/>
      <c r="C1" s="236"/>
      <c r="D1" s="236"/>
      <c r="E1" s="236"/>
      <c r="F1" s="236"/>
      <c r="G1" s="236"/>
      <c r="H1" s="236"/>
    </row>
    <row r="2" spans="1:8" ht="15">
      <c r="A2" s="236" t="s">
        <v>365</v>
      </c>
      <c r="B2" s="236"/>
      <c r="C2" s="236"/>
      <c r="D2" s="236"/>
      <c r="E2" s="236"/>
      <c r="F2" s="236"/>
      <c r="G2" s="236"/>
      <c r="H2" s="236"/>
    </row>
    <row r="3" spans="1:8" ht="15">
      <c r="A3" s="236" t="s">
        <v>366</v>
      </c>
      <c r="B3" s="236"/>
      <c r="C3" s="236"/>
      <c r="D3" s="236"/>
      <c r="E3" s="236"/>
      <c r="F3" s="236"/>
      <c r="G3" s="236"/>
      <c r="H3" s="236"/>
    </row>
    <row r="4" spans="1:8" ht="15">
      <c r="A4" s="236" t="s">
        <v>389</v>
      </c>
      <c r="B4" s="236"/>
      <c r="C4" s="236"/>
      <c r="D4" s="236"/>
      <c r="E4" s="236"/>
      <c r="F4" s="236"/>
      <c r="G4" s="236"/>
      <c r="H4" s="236"/>
    </row>
    <row r="5" spans="1:8" ht="15">
      <c r="A5" s="236" t="s">
        <v>458</v>
      </c>
      <c r="B5" s="236"/>
      <c r="C5" s="236"/>
      <c r="D5" s="236"/>
      <c r="E5" s="236"/>
      <c r="F5" s="236"/>
      <c r="G5" s="236"/>
      <c r="H5" s="236"/>
    </row>
    <row r="6" spans="1:8" ht="15.75" thickBot="1">
      <c r="A6" s="97" t="s">
        <v>444</v>
      </c>
      <c r="B6" s="113"/>
      <c r="C6" s="97"/>
      <c r="D6" s="114"/>
      <c r="E6" s="97" t="s">
        <v>342</v>
      </c>
      <c r="F6" s="115"/>
      <c r="G6" s="116"/>
      <c r="H6" s="96" t="s">
        <v>391</v>
      </c>
    </row>
    <row r="7" spans="1:8" ht="20.25" thickTop="1">
      <c r="A7" s="78" t="s">
        <v>451</v>
      </c>
      <c r="B7" s="79"/>
      <c r="C7" s="78"/>
      <c r="D7" s="80"/>
      <c r="E7" s="81"/>
      <c r="F7" s="81"/>
      <c r="G7" s="81"/>
      <c r="H7" s="101"/>
    </row>
    <row r="8" spans="1:7" ht="19.5">
      <c r="A8" s="78" t="s">
        <v>368</v>
      </c>
      <c r="B8" s="79"/>
      <c r="C8" s="78"/>
      <c r="D8" s="80"/>
      <c r="E8" s="81"/>
      <c r="F8" s="81"/>
      <c r="G8" s="81"/>
    </row>
    <row r="9" spans="1:7" ht="15.75">
      <c r="A9" s="82" t="s">
        <v>369</v>
      </c>
      <c r="B9" s="83"/>
      <c r="C9" s="84">
        <v>52.5</v>
      </c>
      <c r="D9" s="85"/>
      <c r="E9" s="82"/>
      <c r="F9" s="81"/>
      <c r="G9" s="81"/>
    </row>
    <row r="10" spans="1:7" ht="15.75">
      <c r="A10" s="82" t="s">
        <v>390</v>
      </c>
      <c r="B10" s="83"/>
      <c r="C10" s="82"/>
      <c r="D10" s="85"/>
      <c r="E10" s="82"/>
      <c r="F10" s="81"/>
      <c r="G10" s="81"/>
    </row>
    <row r="11" spans="1:7" ht="15.75">
      <c r="A11" s="235">
        <f>C9/(F13*24)</f>
        <v>42.76018099547511</v>
      </c>
      <c r="B11" s="235"/>
      <c r="C11" s="235"/>
      <c r="D11" s="235"/>
      <c r="E11" s="235"/>
      <c r="F11" s="32"/>
      <c r="G11" s="32"/>
    </row>
    <row r="12" spans="1:8" ht="15">
      <c r="A12" s="59" t="s">
        <v>3</v>
      </c>
      <c r="B12" s="59" t="s">
        <v>0</v>
      </c>
      <c r="C12" s="59" t="s">
        <v>448</v>
      </c>
      <c r="D12" s="60" t="s">
        <v>455</v>
      </c>
      <c r="E12" s="59" t="s">
        <v>4</v>
      </c>
      <c r="F12" s="59" t="s">
        <v>5</v>
      </c>
      <c r="G12" s="59" t="s">
        <v>344</v>
      </c>
      <c r="H12" s="59" t="s">
        <v>345</v>
      </c>
    </row>
    <row r="13" spans="1:8" ht="15">
      <c r="A13" s="69">
        <v>1</v>
      </c>
      <c r="B13" s="62">
        <v>26</v>
      </c>
      <c r="C13" s="50" t="s">
        <v>286</v>
      </c>
      <c r="D13" s="51" t="s">
        <v>287</v>
      </c>
      <c r="E13" s="52" t="s">
        <v>7</v>
      </c>
      <c r="F13" s="66">
        <v>0.05115740740740741</v>
      </c>
      <c r="G13" s="67"/>
      <c r="H13" s="68">
        <v>28</v>
      </c>
    </row>
    <row r="14" spans="1:8" ht="15">
      <c r="A14" s="69">
        <v>2</v>
      </c>
      <c r="B14" s="62">
        <v>35</v>
      </c>
      <c r="C14" s="63" t="s">
        <v>301</v>
      </c>
      <c r="D14" s="64" t="s">
        <v>302</v>
      </c>
      <c r="E14" s="65" t="s">
        <v>52</v>
      </c>
      <c r="F14" s="66">
        <v>0.05115740740740741</v>
      </c>
      <c r="G14" s="67"/>
      <c r="H14" s="68">
        <v>24</v>
      </c>
    </row>
    <row r="15" spans="1:8" ht="15">
      <c r="A15" s="69">
        <v>3</v>
      </c>
      <c r="B15" s="62">
        <v>3</v>
      </c>
      <c r="C15" s="50" t="s">
        <v>254</v>
      </c>
      <c r="D15" s="51" t="s">
        <v>255</v>
      </c>
      <c r="E15" s="52" t="s">
        <v>7</v>
      </c>
      <c r="F15" s="66">
        <v>0.05119212962962963</v>
      </c>
      <c r="G15" s="169">
        <f>F15-$F$13</f>
        <v>3.472222222222071E-05</v>
      </c>
      <c r="H15" s="68">
        <v>20</v>
      </c>
    </row>
    <row r="16" spans="1:8" ht="15">
      <c r="A16" s="61">
        <v>4</v>
      </c>
      <c r="B16" s="62">
        <v>24</v>
      </c>
      <c r="C16" s="50" t="s">
        <v>284</v>
      </c>
      <c r="D16" s="51" t="s">
        <v>285</v>
      </c>
      <c r="E16" s="52" t="s">
        <v>7</v>
      </c>
      <c r="F16" s="66">
        <v>0.051562500000000004</v>
      </c>
      <c r="G16" s="169">
        <f aca="true" t="shared" si="0" ref="G16:G32">F16-$F$13</f>
        <v>0.0004050925925925958</v>
      </c>
      <c r="H16" s="68">
        <v>16</v>
      </c>
    </row>
    <row r="17" spans="1:8" ht="15">
      <c r="A17" s="61">
        <v>5</v>
      </c>
      <c r="B17" s="62">
        <v>8</v>
      </c>
      <c r="C17" s="50" t="s">
        <v>264</v>
      </c>
      <c r="D17" s="51" t="s">
        <v>265</v>
      </c>
      <c r="E17" s="52" t="s">
        <v>9</v>
      </c>
      <c r="F17" s="66">
        <v>0.051562500000000004</v>
      </c>
      <c r="G17" s="169">
        <f t="shared" si="0"/>
        <v>0.0004050925925925958</v>
      </c>
      <c r="H17" s="68">
        <v>14</v>
      </c>
    </row>
    <row r="18" spans="1:8" ht="15">
      <c r="A18" s="69">
        <v>6</v>
      </c>
      <c r="B18" s="62">
        <v>6</v>
      </c>
      <c r="C18" s="50" t="s">
        <v>260</v>
      </c>
      <c r="D18" s="51" t="s">
        <v>261</v>
      </c>
      <c r="E18" s="52" t="s">
        <v>9</v>
      </c>
      <c r="F18" s="66">
        <v>0.0515625</v>
      </c>
      <c r="G18" s="169">
        <f t="shared" si="0"/>
        <v>0.00040509259259258884</v>
      </c>
      <c r="H18" s="68">
        <v>12</v>
      </c>
    </row>
    <row r="19" spans="1:8" ht="15">
      <c r="A19" s="61">
        <v>7</v>
      </c>
      <c r="B19" s="62">
        <v>2</v>
      </c>
      <c r="C19" s="50" t="s">
        <v>377</v>
      </c>
      <c r="D19" s="51" t="s">
        <v>255</v>
      </c>
      <c r="E19" s="52" t="s">
        <v>7</v>
      </c>
      <c r="F19" s="66">
        <v>0.0515625</v>
      </c>
      <c r="G19" s="169">
        <f t="shared" si="0"/>
        <v>0.00040509259259258884</v>
      </c>
      <c r="H19" s="68">
        <v>10</v>
      </c>
    </row>
    <row r="20" spans="1:8" ht="15">
      <c r="A20" s="61">
        <v>8</v>
      </c>
      <c r="B20" s="62">
        <v>33</v>
      </c>
      <c r="C20" s="68" t="s">
        <v>297</v>
      </c>
      <c r="D20" s="74" t="s">
        <v>298</v>
      </c>
      <c r="E20" s="70" t="s">
        <v>52</v>
      </c>
      <c r="F20" s="66">
        <v>0.0515625</v>
      </c>
      <c r="G20" s="169">
        <f t="shared" si="0"/>
        <v>0.00040509259259258884</v>
      </c>
      <c r="H20" s="68">
        <v>8</v>
      </c>
    </row>
    <row r="21" spans="1:8" ht="15">
      <c r="A21" s="69">
        <v>9</v>
      </c>
      <c r="B21" s="62">
        <v>15</v>
      </c>
      <c r="C21" s="71" t="s">
        <v>268</v>
      </c>
      <c r="D21" s="72" t="s">
        <v>269</v>
      </c>
      <c r="E21" s="73" t="s">
        <v>7</v>
      </c>
      <c r="F21" s="66">
        <v>0.0515625</v>
      </c>
      <c r="G21" s="169">
        <f t="shared" si="0"/>
        <v>0.00040509259259258884</v>
      </c>
      <c r="H21" s="68">
        <v>6</v>
      </c>
    </row>
    <row r="22" spans="1:8" ht="15">
      <c r="A22" s="61">
        <v>10</v>
      </c>
      <c r="B22" s="77">
        <v>12</v>
      </c>
      <c r="C22" s="63" t="s">
        <v>303</v>
      </c>
      <c r="D22" s="64" t="s">
        <v>363</v>
      </c>
      <c r="E22" s="65" t="s">
        <v>393</v>
      </c>
      <c r="F22" s="66">
        <v>0.051736111111111115</v>
      </c>
      <c r="G22" s="169">
        <f t="shared" si="0"/>
        <v>0.0005787037037037063</v>
      </c>
      <c r="H22" s="68">
        <v>4</v>
      </c>
    </row>
    <row r="23" spans="1:8" ht="15">
      <c r="A23" s="69">
        <v>11</v>
      </c>
      <c r="B23" s="62">
        <v>19</v>
      </c>
      <c r="C23" s="50" t="s">
        <v>274</v>
      </c>
      <c r="D23" s="51" t="s">
        <v>275</v>
      </c>
      <c r="E23" s="52" t="s">
        <v>7</v>
      </c>
      <c r="F23" s="66">
        <v>0.051736111111111115</v>
      </c>
      <c r="G23" s="169">
        <f t="shared" si="0"/>
        <v>0.0005787037037037063</v>
      </c>
      <c r="H23" s="68">
        <v>2</v>
      </c>
    </row>
    <row r="24" spans="1:8" ht="15">
      <c r="A24" s="61">
        <v>12</v>
      </c>
      <c r="B24" s="62">
        <v>22</v>
      </c>
      <c r="C24" s="50" t="s">
        <v>280</v>
      </c>
      <c r="D24" s="51" t="s">
        <v>281</v>
      </c>
      <c r="E24" s="52" t="s">
        <v>7</v>
      </c>
      <c r="F24" s="66">
        <v>0.0517361111111111</v>
      </c>
      <c r="G24" s="169">
        <f t="shared" si="0"/>
        <v>0.0005787037037036924</v>
      </c>
      <c r="H24" s="68">
        <v>1</v>
      </c>
    </row>
    <row r="25" spans="1:8" ht="15">
      <c r="A25" s="69">
        <v>13</v>
      </c>
      <c r="B25" s="68">
        <v>23</v>
      </c>
      <c r="C25" s="50" t="s">
        <v>282</v>
      </c>
      <c r="D25" s="51" t="s">
        <v>283</v>
      </c>
      <c r="E25" s="52" t="s">
        <v>7</v>
      </c>
      <c r="F25" s="66">
        <v>0.0517361111111111</v>
      </c>
      <c r="G25" s="169">
        <f t="shared" si="0"/>
        <v>0.0005787037037036924</v>
      </c>
      <c r="H25" s="70"/>
    </row>
    <row r="26" spans="1:8" ht="15">
      <c r="A26" s="61">
        <v>14</v>
      </c>
      <c r="B26" s="62">
        <v>34</v>
      </c>
      <c r="C26" s="63" t="s">
        <v>299</v>
      </c>
      <c r="D26" s="64" t="s">
        <v>300</v>
      </c>
      <c r="E26" s="65" t="s">
        <v>52</v>
      </c>
      <c r="F26" s="66">
        <v>0.0517361111111111</v>
      </c>
      <c r="G26" s="169">
        <f t="shared" si="0"/>
        <v>0.0005787037037036924</v>
      </c>
      <c r="H26" s="70"/>
    </row>
    <row r="27" spans="1:8" ht="15">
      <c r="A27" s="61">
        <v>15</v>
      </c>
      <c r="B27" s="62">
        <v>36</v>
      </c>
      <c r="C27" s="63" t="s">
        <v>381</v>
      </c>
      <c r="D27" s="64" t="s">
        <v>379</v>
      </c>
      <c r="E27" s="65" t="s">
        <v>380</v>
      </c>
      <c r="F27" s="66">
        <v>0.0517361111111111</v>
      </c>
      <c r="G27" s="169">
        <f t="shared" si="0"/>
        <v>0.0005787037037036924</v>
      </c>
      <c r="H27" s="70"/>
    </row>
    <row r="28" spans="1:8" ht="15">
      <c r="A28" s="61">
        <v>16</v>
      </c>
      <c r="B28" s="62">
        <v>7</v>
      </c>
      <c r="C28" s="50" t="s">
        <v>262</v>
      </c>
      <c r="D28" s="51" t="s">
        <v>263</v>
      </c>
      <c r="E28" s="52" t="s">
        <v>9</v>
      </c>
      <c r="F28" s="66">
        <v>0.053240740740740734</v>
      </c>
      <c r="G28" s="169">
        <f t="shared" si="0"/>
        <v>0.002083333333333326</v>
      </c>
      <c r="H28" s="70"/>
    </row>
    <row r="29" spans="1:8" ht="15">
      <c r="A29" s="61">
        <v>17</v>
      </c>
      <c r="B29" s="62">
        <v>28</v>
      </c>
      <c r="C29" s="50" t="s">
        <v>376</v>
      </c>
      <c r="D29" s="64" t="s">
        <v>375</v>
      </c>
      <c r="E29" s="65" t="s">
        <v>7</v>
      </c>
      <c r="F29" s="66">
        <v>0.053240740740740734</v>
      </c>
      <c r="G29" s="169">
        <f t="shared" si="0"/>
        <v>0.002083333333333326</v>
      </c>
      <c r="H29" s="70"/>
    </row>
    <row r="30" spans="1:8" ht="15">
      <c r="A30" s="69">
        <v>18</v>
      </c>
      <c r="B30" s="62">
        <v>18</v>
      </c>
      <c r="C30" s="50" t="s">
        <v>272</v>
      </c>
      <c r="D30" s="51" t="s">
        <v>273</v>
      </c>
      <c r="E30" s="52" t="s">
        <v>7</v>
      </c>
      <c r="F30" s="66">
        <v>0.0532407407407407</v>
      </c>
      <c r="G30" s="169">
        <f t="shared" si="0"/>
        <v>0.0020833333333332912</v>
      </c>
      <c r="H30" s="70"/>
    </row>
    <row r="31" spans="1:8" ht="15">
      <c r="A31" s="61">
        <v>19</v>
      </c>
      <c r="B31" s="62">
        <v>16</v>
      </c>
      <c r="C31" s="50" t="s">
        <v>270</v>
      </c>
      <c r="D31" s="51" t="s">
        <v>271</v>
      </c>
      <c r="E31" s="52" t="s">
        <v>7</v>
      </c>
      <c r="F31" s="66">
        <v>0.05462962962962963</v>
      </c>
      <c r="G31" s="169">
        <f t="shared" si="0"/>
        <v>0.0034722222222222238</v>
      </c>
      <c r="H31" s="70"/>
    </row>
    <row r="32" spans="1:8" ht="15">
      <c r="A32" s="69">
        <v>20</v>
      </c>
      <c r="B32" s="62">
        <v>21</v>
      </c>
      <c r="C32" s="50" t="s">
        <v>278</v>
      </c>
      <c r="D32" s="51" t="s">
        <v>279</v>
      </c>
      <c r="E32" s="52" t="s">
        <v>7</v>
      </c>
      <c r="F32" s="66">
        <v>0.05462962962962963</v>
      </c>
      <c r="G32" s="169">
        <f t="shared" si="0"/>
        <v>0.0034722222222222238</v>
      </c>
      <c r="H32" s="70"/>
    </row>
    <row r="33" spans="1:8" ht="15">
      <c r="A33" s="68"/>
      <c r="B33" s="68">
        <v>9</v>
      </c>
      <c r="C33" s="168" t="s">
        <v>276</v>
      </c>
      <c r="D33" s="74" t="s">
        <v>476</v>
      </c>
      <c r="E33" s="55" t="s">
        <v>9</v>
      </c>
      <c r="F33" s="68" t="s">
        <v>474</v>
      </c>
      <c r="G33" s="67"/>
      <c r="H33" s="70"/>
    </row>
    <row r="34" spans="1:8" ht="15">
      <c r="A34" s="68"/>
      <c r="B34" s="68">
        <v>17</v>
      </c>
      <c r="C34" s="168" t="s">
        <v>276</v>
      </c>
      <c r="D34" s="74" t="s">
        <v>483</v>
      </c>
      <c r="E34" s="52" t="s">
        <v>7</v>
      </c>
      <c r="F34" s="68" t="s">
        <v>474</v>
      </c>
      <c r="G34" s="67"/>
      <c r="H34" s="70"/>
    </row>
    <row r="35" spans="1:8" ht="15">
      <c r="A35" s="68"/>
      <c r="B35" s="68">
        <v>27</v>
      </c>
      <c r="C35" s="168" t="s">
        <v>276</v>
      </c>
      <c r="D35" s="74" t="s">
        <v>484</v>
      </c>
      <c r="E35" s="55" t="s">
        <v>7</v>
      </c>
      <c r="F35" s="68" t="s">
        <v>474</v>
      </c>
      <c r="G35" s="67"/>
      <c r="H35" s="70"/>
    </row>
    <row r="36" spans="1:8" ht="15">
      <c r="A36" s="68"/>
      <c r="B36" s="68">
        <v>29</v>
      </c>
      <c r="C36" s="168" t="s">
        <v>276</v>
      </c>
      <c r="D36" s="74" t="s">
        <v>482</v>
      </c>
      <c r="E36" s="55" t="s">
        <v>7</v>
      </c>
      <c r="F36" s="68" t="s">
        <v>474</v>
      </c>
      <c r="G36" s="67"/>
      <c r="H36" s="70"/>
    </row>
    <row r="37" spans="1:8" ht="15">
      <c r="A37" s="68"/>
      <c r="B37" s="62">
        <v>31</v>
      </c>
      <c r="C37" s="62" t="s">
        <v>293</v>
      </c>
      <c r="D37" s="75" t="s">
        <v>294</v>
      </c>
      <c r="E37" s="76" t="s">
        <v>7</v>
      </c>
      <c r="F37" s="68" t="s">
        <v>474</v>
      </c>
      <c r="G37" s="67"/>
      <c r="H37" s="70"/>
    </row>
    <row r="38" spans="1:8" ht="15">
      <c r="A38" s="68"/>
      <c r="B38" s="68">
        <v>62</v>
      </c>
      <c r="C38" s="68" t="s">
        <v>276</v>
      </c>
      <c r="D38" s="74" t="s">
        <v>277</v>
      </c>
      <c r="E38" s="55" t="s">
        <v>7</v>
      </c>
      <c r="F38" s="68" t="s">
        <v>474</v>
      </c>
      <c r="G38" s="67"/>
      <c r="H38" s="70"/>
    </row>
    <row r="39" spans="1:8" ht="15">
      <c r="A39" s="68"/>
      <c r="B39" s="68">
        <v>101</v>
      </c>
      <c r="C39" s="68" t="s">
        <v>481</v>
      </c>
      <c r="D39" s="74" t="s">
        <v>480</v>
      </c>
      <c r="E39" s="55" t="s">
        <v>479</v>
      </c>
      <c r="F39" s="68" t="s">
        <v>474</v>
      </c>
      <c r="G39" s="67"/>
      <c r="H39" s="70"/>
    </row>
    <row r="40" spans="1:8" ht="15">
      <c r="A40" s="68"/>
      <c r="B40" s="68">
        <v>166</v>
      </c>
      <c r="C40" s="68" t="s">
        <v>477</v>
      </c>
      <c r="D40" s="74" t="s">
        <v>478</v>
      </c>
      <c r="E40" s="55" t="s">
        <v>479</v>
      </c>
      <c r="F40" s="68" t="s">
        <v>474</v>
      </c>
      <c r="G40" s="67"/>
      <c r="H40" s="70"/>
    </row>
    <row r="41" spans="1:8" ht="15">
      <c r="A41" s="61" t="s">
        <v>461</v>
      </c>
      <c r="B41" s="68">
        <v>1</v>
      </c>
      <c r="C41" s="62" t="s">
        <v>252</v>
      </c>
      <c r="D41" s="54" t="s">
        <v>253</v>
      </c>
      <c r="E41" s="55" t="s">
        <v>7</v>
      </c>
      <c r="F41" s="66"/>
      <c r="G41" s="70"/>
      <c r="H41" s="70"/>
    </row>
    <row r="42" spans="1:8" ht="15">
      <c r="A42" s="61" t="s">
        <v>461</v>
      </c>
      <c r="B42" s="62">
        <v>4</v>
      </c>
      <c r="C42" s="62" t="s">
        <v>256</v>
      </c>
      <c r="D42" s="54" t="s">
        <v>257</v>
      </c>
      <c r="E42" s="55" t="s">
        <v>7</v>
      </c>
      <c r="F42" s="66"/>
      <c r="G42" s="70"/>
      <c r="H42" s="70"/>
    </row>
    <row r="43" spans="1:8" ht="15">
      <c r="A43" s="61" t="s">
        <v>461</v>
      </c>
      <c r="B43" s="62">
        <v>5</v>
      </c>
      <c r="C43" s="68" t="s">
        <v>258</v>
      </c>
      <c r="D43" s="74" t="s">
        <v>259</v>
      </c>
      <c r="E43" s="70" t="s">
        <v>9</v>
      </c>
      <c r="F43" s="66"/>
      <c r="G43" s="70"/>
      <c r="H43" s="70"/>
    </row>
    <row r="44" spans="1:9" ht="15">
      <c r="A44" s="61" t="s">
        <v>461</v>
      </c>
      <c r="B44" s="68">
        <v>10</v>
      </c>
      <c r="C44" s="50" t="s">
        <v>292</v>
      </c>
      <c r="D44" s="51" t="s">
        <v>220</v>
      </c>
      <c r="E44" s="55" t="s">
        <v>9</v>
      </c>
      <c r="F44" s="66"/>
      <c r="G44" s="70"/>
      <c r="H44" s="70"/>
      <c r="I44" s="40"/>
    </row>
    <row r="45" spans="1:9" s="6" customFormat="1" ht="15">
      <c r="A45" s="61" t="s">
        <v>461</v>
      </c>
      <c r="B45" s="62">
        <v>13</v>
      </c>
      <c r="C45" s="62" t="s">
        <v>266</v>
      </c>
      <c r="D45" s="54" t="s">
        <v>267</v>
      </c>
      <c r="E45" s="70" t="s">
        <v>9</v>
      </c>
      <c r="F45" s="66"/>
      <c r="G45" s="70"/>
      <c r="H45" s="70"/>
      <c r="I45" s="7"/>
    </row>
    <row r="46" spans="1:9" s="6" customFormat="1" ht="15">
      <c r="A46" s="61" t="s">
        <v>461</v>
      </c>
      <c r="B46" s="62">
        <v>20</v>
      </c>
      <c r="C46" s="62" t="s">
        <v>276</v>
      </c>
      <c r="D46" s="54" t="s">
        <v>277</v>
      </c>
      <c r="E46" s="55" t="s">
        <v>7</v>
      </c>
      <c r="F46" s="68"/>
      <c r="G46" s="70"/>
      <c r="H46" s="70"/>
      <c r="I46" s="7"/>
    </row>
    <row r="47" spans="1:9" s="6" customFormat="1" ht="15">
      <c r="A47" s="61" t="s">
        <v>461</v>
      </c>
      <c r="B47" s="62">
        <v>30</v>
      </c>
      <c r="C47" s="62" t="s">
        <v>276</v>
      </c>
      <c r="D47" s="75" t="s">
        <v>374</v>
      </c>
      <c r="E47" s="76" t="s">
        <v>11</v>
      </c>
      <c r="F47" s="68"/>
      <c r="G47" s="70"/>
      <c r="H47" s="70"/>
      <c r="I47" s="7"/>
    </row>
    <row r="48" spans="1:9" s="6" customFormat="1" ht="15">
      <c r="A48" s="61" t="s">
        <v>461</v>
      </c>
      <c r="B48" s="62">
        <v>32</v>
      </c>
      <c r="C48" s="62" t="s">
        <v>295</v>
      </c>
      <c r="D48" s="54" t="s">
        <v>296</v>
      </c>
      <c r="E48" s="55" t="s">
        <v>7</v>
      </c>
      <c r="F48" s="68"/>
      <c r="G48" s="70"/>
      <c r="H48" s="70"/>
      <c r="I48" s="7"/>
    </row>
    <row r="49" spans="1:9" s="6" customFormat="1" ht="15">
      <c r="A49" s="61" t="s">
        <v>461</v>
      </c>
      <c r="B49" s="68">
        <v>98</v>
      </c>
      <c r="C49" s="62" t="s">
        <v>288</v>
      </c>
      <c r="D49" s="54" t="s">
        <v>289</v>
      </c>
      <c r="E49" s="55" t="s">
        <v>210</v>
      </c>
      <c r="F49" s="68"/>
      <c r="G49" s="70"/>
      <c r="H49" s="70"/>
      <c r="I49" s="7"/>
    </row>
    <row r="50" spans="1:9" s="6" customFormat="1" ht="15">
      <c r="A50" s="61" t="s">
        <v>461</v>
      </c>
      <c r="B50" s="68">
        <v>100</v>
      </c>
      <c r="C50" s="62" t="s">
        <v>290</v>
      </c>
      <c r="D50" s="54" t="s">
        <v>291</v>
      </c>
      <c r="E50" s="55" t="s">
        <v>210</v>
      </c>
      <c r="F50" s="68"/>
      <c r="G50" s="70"/>
      <c r="H50" s="70"/>
      <c r="I50" s="7"/>
    </row>
    <row r="51" spans="1:9" s="6" customFormat="1" ht="15">
      <c r="A51" s="61" t="s">
        <v>461</v>
      </c>
      <c r="B51" s="68">
        <v>103</v>
      </c>
      <c r="C51" s="68" t="s">
        <v>392</v>
      </c>
      <c r="D51" s="74" t="s">
        <v>215</v>
      </c>
      <c r="E51" s="55" t="s">
        <v>9</v>
      </c>
      <c r="F51" s="68"/>
      <c r="G51" s="70"/>
      <c r="H51" s="70"/>
      <c r="I51" s="7"/>
    </row>
    <row r="52" ht="15">
      <c r="A52" s="56" t="s">
        <v>485</v>
      </c>
    </row>
    <row r="53" spans="1:8" s="6" customFormat="1" ht="15">
      <c r="A53" s="56"/>
      <c r="B53" s="57"/>
      <c r="C53" s="57"/>
      <c r="D53" s="57"/>
      <c r="E53" s="57"/>
      <c r="F53" s="57"/>
      <c r="G53" s="57"/>
      <c r="H53" s="57"/>
    </row>
    <row r="54" spans="1:6" ht="15">
      <c r="A54" s="56"/>
      <c r="C54" s="58" t="s">
        <v>442</v>
      </c>
      <c r="D54" s="58"/>
      <c r="F54" s="58" t="s">
        <v>422</v>
      </c>
    </row>
    <row r="55" spans="1:6" ht="15">
      <c r="A55" s="56"/>
      <c r="C55" s="58" t="s">
        <v>370</v>
      </c>
      <c r="D55" s="58"/>
      <c r="F55" s="58" t="s">
        <v>435</v>
      </c>
    </row>
    <row r="56" spans="1:6" ht="15">
      <c r="A56" s="56"/>
      <c r="C56" s="58" t="s">
        <v>352</v>
      </c>
      <c r="D56" s="58"/>
      <c r="F56" s="58" t="s">
        <v>423</v>
      </c>
    </row>
    <row r="57" spans="1:8" ht="15">
      <c r="A57" s="236" t="s">
        <v>364</v>
      </c>
      <c r="B57" s="236"/>
      <c r="C57" s="236"/>
      <c r="D57" s="236"/>
      <c r="E57" s="236"/>
      <c r="F57" s="236"/>
      <c r="G57" s="236"/>
      <c r="H57" s="236"/>
    </row>
    <row r="58" spans="1:8" ht="15">
      <c r="A58" s="236" t="s">
        <v>365</v>
      </c>
      <c r="B58" s="236"/>
      <c r="C58" s="236"/>
      <c r="D58" s="236"/>
      <c r="E58" s="236"/>
      <c r="F58" s="236"/>
      <c r="G58" s="236"/>
      <c r="H58" s="236"/>
    </row>
    <row r="59" spans="1:8" ht="15">
      <c r="A59" s="236" t="s">
        <v>366</v>
      </c>
      <c r="B59" s="236"/>
      <c r="C59" s="236"/>
      <c r="D59" s="236"/>
      <c r="E59" s="236"/>
      <c r="F59" s="236"/>
      <c r="G59" s="236"/>
      <c r="H59" s="236"/>
    </row>
    <row r="60" spans="1:8" ht="15">
      <c r="A60" s="236" t="s">
        <v>389</v>
      </c>
      <c r="B60" s="236"/>
      <c r="C60" s="236"/>
      <c r="D60" s="236"/>
      <c r="E60" s="236"/>
      <c r="F60" s="236"/>
      <c r="G60" s="236"/>
      <c r="H60" s="236"/>
    </row>
    <row r="61" spans="1:8" ht="15">
      <c r="A61" s="236" t="s">
        <v>458</v>
      </c>
      <c r="B61" s="236"/>
      <c r="C61" s="236"/>
      <c r="D61" s="236"/>
      <c r="E61" s="236"/>
      <c r="F61" s="236"/>
      <c r="G61" s="236"/>
      <c r="H61" s="236"/>
    </row>
    <row r="62" spans="1:8" ht="15.75" thickBot="1">
      <c r="A62" s="97" t="s">
        <v>456</v>
      </c>
      <c r="B62" s="113"/>
      <c r="C62" s="97"/>
      <c r="D62" s="114"/>
      <c r="E62" s="97" t="s">
        <v>342</v>
      </c>
      <c r="F62" s="115"/>
      <c r="G62" s="116"/>
      <c r="H62" s="96" t="s">
        <v>391</v>
      </c>
    </row>
    <row r="63" spans="1:8" ht="20.25" thickTop="1">
      <c r="A63" s="78" t="s">
        <v>457</v>
      </c>
      <c r="B63" s="79"/>
      <c r="C63" s="78"/>
      <c r="D63" s="80"/>
      <c r="E63" s="81"/>
      <c r="F63" s="81"/>
      <c r="G63" s="81"/>
      <c r="H63" s="101"/>
    </row>
    <row r="64" spans="1:7" ht="19.5">
      <c r="A64" s="78" t="s">
        <v>368</v>
      </c>
      <c r="B64" s="79"/>
      <c r="C64" s="78"/>
      <c r="D64" s="80"/>
      <c r="E64" s="81"/>
      <c r="F64" s="81"/>
      <c r="G64" s="81"/>
    </row>
    <row r="65" spans="1:7" ht="15.75">
      <c r="A65" s="82" t="s">
        <v>369</v>
      </c>
      <c r="B65" s="165"/>
      <c r="C65" s="84">
        <v>65.9</v>
      </c>
      <c r="D65" s="85"/>
      <c r="E65" s="82"/>
      <c r="F65" s="81"/>
      <c r="G65" s="81"/>
    </row>
    <row r="66" spans="1:7" ht="15.75">
      <c r="A66" s="82" t="s">
        <v>619</v>
      </c>
      <c r="B66" s="165"/>
      <c r="C66" s="82"/>
      <c r="D66" s="85"/>
      <c r="E66" s="82"/>
      <c r="F66" s="81"/>
      <c r="G66" s="81"/>
    </row>
    <row r="67" spans="1:7" ht="15.75">
      <c r="A67" s="235">
        <f>C65/(F69*24)</f>
        <v>42.59245960502694</v>
      </c>
      <c r="B67" s="235"/>
      <c r="C67" s="235"/>
      <c r="D67" s="235"/>
      <c r="E67" s="235"/>
      <c r="F67" s="32"/>
      <c r="G67" s="32"/>
    </row>
    <row r="68" spans="1:8" ht="15">
      <c r="A68" s="59" t="s">
        <v>3</v>
      </c>
      <c r="B68" s="59" t="s">
        <v>0</v>
      </c>
      <c r="C68" s="59" t="s">
        <v>448</v>
      </c>
      <c r="D68" s="60" t="s">
        <v>455</v>
      </c>
      <c r="E68" s="59" t="s">
        <v>4</v>
      </c>
      <c r="F68" s="59" t="s">
        <v>5</v>
      </c>
      <c r="G68" s="59" t="s">
        <v>344</v>
      </c>
      <c r="H68" s="59" t="s">
        <v>345</v>
      </c>
    </row>
    <row r="69" spans="1:8" ht="15">
      <c r="A69" s="68">
        <v>1</v>
      </c>
      <c r="B69" s="62">
        <v>26</v>
      </c>
      <c r="C69" s="50" t="s">
        <v>286</v>
      </c>
      <c r="D69" s="51" t="s">
        <v>287</v>
      </c>
      <c r="E69" s="52" t="s">
        <v>7</v>
      </c>
      <c r="F69" s="66">
        <v>0.06446759259259259</v>
      </c>
      <c r="G69" s="67"/>
      <c r="H69" s="68">
        <v>28</v>
      </c>
    </row>
    <row r="70" spans="1:8" ht="15">
      <c r="A70" s="68">
        <v>2</v>
      </c>
      <c r="B70" s="62">
        <v>24</v>
      </c>
      <c r="C70" s="50" t="s">
        <v>284</v>
      </c>
      <c r="D70" s="51" t="s">
        <v>285</v>
      </c>
      <c r="E70" s="52" t="s">
        <v>7</v>
      </c>
      <c r="F70" s="66">
        <v>0.06446759259259259</v>
      </c>
      <c r="G70" s="67"/>
      <c r="H70" s="68">
        <v>24</v>
      </c>
    </row>
    <row r="71" spans="1:8" ht="15">
      <c r="A71" s="69">
        <v>3</v>
      </c>
      <c r="B71" s="62">
        <v>3</v>
      </c>
      <c r="C71" s="50" t="s">
        <v>254</v>
      </c>
      <c r="D71" s="51" t="s">
        <v>255</v>
      </c>
      <c r="E71" s="52" t="s">
        <v>7</v>
      </c>
      <c r="F71" s="66">
        <v>0.06501157407407408</v>
      </c>
      <c r="G71" s="169">
        <f>F71-$F$69</f>
        <v>0.0005439814814814925</v>
      </c>
      <c r="H71" s="68">
        <v>20</v>
      </c>
    </row>
    <row r="72" spans="1:8" ht="15">
      <c r="A72" s="61">
        <v>4</v>
      </c>
      <c r="B72" s="62">
        <v>35</v>
      </c>
      <c r="C72" s="63" t="s">
        <v>301</v>
      </c>
      <c r="D72" s="64" t="s">
        <v>302</v>
      </c>
      <c r="E72" s="65" t="s">
        <v>52</v>
      </c>
      <c r="F72" s="66">
        <v>0.06509259259259259</v>
      </c>
      <c r="G72" s="169">
        <f aca="true" t="shared" si="1" ref="G72:G83">F72-$F$69</f>
        <v>0.0006250000000000006</v>
      </c>
      <c r="H72" s="68">
        <v>16</v>
      </c>
    </row>
    <row r="73" spans="1:8" ht="15">
      <c r="A73" s="61">
        <v>5</v>
      </c>
      <c r="B73" s="62">
        <v>8</v>
      </c>
      <c r="C73" s="50" t="s">
        <v>264</v>
      </c>
      <c r="D73" s="51" t="s">
        <v>265</v>
      </c>
      <c r="E73" s="52" t="s">
        <v>9</v>
      </c>
      <c r="F73" s="66">
        <v>0.06509259259259259</v>
      </c>
      <c r="G73" s="169">
        <f t="shared" si="1"/>
        <v>0.0006250000000000006</v>
      </c>
      <c r="H73" s="68">
        <v>14</v>
      </c>
    </row>
    <row r="74" spans="1:8" ht="15">
      <c r="A74" s="69">
        <v>6</v>
      </c>
      <c r="B74" s="62">
        <v>2</v>
      </c>
      <c r="C74" s="50" t="s">
        <v>377</v>
      </c>
      <c r="D74" s="51" t="s">
        <v>255</v>
      </c>
      <c r="E74" s="52" t="s">
        <v>7</v>
      </c>
      <c r="F74" s="66">
        <v>0.0650925925925926</v>
      </c>
      <c r="G74" s="169">
        <f t="shared" si="1"/>
        <v>0.0006250000000000144</v>
      </c>
      <c r="H74" s="68">
        <v>12</v>
      </c>
    </row>
    <row r="75" spans="1:8" ht="15">
      <c r="A75" s="69">
        <v>7</v>
      </c>
      <c r="B75" s="62">
        <v>15</v>
      </c>
      <c r="C75" s="71" t="s">
        <v>268</v>
      </c>
      <c r="D75" s="72" t="s">
        <v>269</v>
      </c>
      <c r="E75" s="73" t="s">
        <v>7</v>
      </c>
      <c r="F75" s="66">
        <v>0.0650925925925926</v>
      </c>
      <c r="G75" s="169">
        <f t="shared" si="1"/>
        <v>0.0006250000000000144</v>
      </c>
      <c r="H75" s="68">
        <v>10</v>
      </c>
    </row>
    <row r="76" spans="1:8" ht="15">
      <c r="A76" s="61">
        <v>8</v>
      </c>
      <c r="B76" s="62">
        <v>33</v>
      </c>
      <c r="C76" s="68" t="s">
        <v>297</v>
      </c>
      <c r="D76" s="74" t="s">
        <v>298</v>
      </c>
      <c r="E76" s="70" t="s">
        <v>52</v>
      </c>
      <c r="F76" s="66">
        <v>0.0650925925925926</v>
      </c>
      <c r="G76" s="169">
        <f t="shared" si="1"/>
        <v>0.0006250000000000144</v>
      </c>
      <c r="H76" s="68">
        <v>8</v>
      </c>
    </row>
    <row r="77" spans="1:8" ht="15">
      <c r="A77" s="69">
        <v>9</v>
      </c>
      <c r="B77" s="62">
        <v>6</v>
      </c>
      <c r="C77" s="50" t="s">
        <v>260</v>
      </c>
      <c r="D77" s="51" t="s">
        <v>261</v>
      </c>
      <c r="E77" s="52" t="s">
        <v>9</v>
      </c>
      <c r="F77" s="66">
        <v>0.0650925925925926</v>
      </c>
      <c r="G77" s="169">
        <f t="shared" si="1"/>
        <v>0.0006250000000000144</v>
      </c>
      <c r="H77" s="68">
        <v>6</v>
      </c>
    </row>
    <row r="78" spans="1:8" ht="15">
      <c r="A78" s="68">
        <v>10</v>
      </c>
      <c r="B78" s="68">
        <v>23</v>
      </c>
      <c r="C78" s="50" t="s">
        <v>282</v>
      </c>
      <c r="D78" s="51" t="s">
        <v>283</v>
      </c>
      <c r="E78" s="52" t="s">
        <v>7</v>
      </c>
      <c r="F78" s="66">
        <v>0.06516203703703703</v>
      </c>
      <c r="G78" s="169">
        <f t="shared" si="1"/>
        <v>0.000694444444444442</v>
      </c>
      <c r="H78" s="68">
        <v>4</v>
      </c>
    </row>
    <row r="79" spans="1:8" ht="15">
      <c r="A79" s="61">
        <v>11</v>
      </c>
      <c r="B79" s="62">
        <v>19</v>
      </c>
      <c r="C79" s="50" t="s">
        <v>274</v>
      </c>
      <c r="D79" s="51" t="s">
        <v>275</v>
      </c>
      <c r="E79" s="52" t="s">
        <v>7</v>
      </c>
      <c r="F79" s="66">
        <v>0.06521990740740741</v>
      </c>
      <c r="G79" s="169">
        <f t="shared" si="1"/>
        <v>0.0007523148148148168</v>
      </c>
      <c r="H79" s="68">
        <v>2</v>
      </c>
    </row>
    <row r="80" spans="1:8" ht="15">
      <c r="A80" s="61">
        <v>12</v>
      </c>
      <c r="B80" s="68">
        <v>166</v>
      </c>
      <c r="C80" s="63" t="s">
        <v>477</v>
      </c>
      <c r="D80" s="64" t="s">
        <v>478</v>
      </c>
      <c r="E80" s="52" t="s">
        <v>479</v>
      </c>
      <c r="F80" s="66">
        <v>0.06855324074074075</v>
      </c>
      <c r="G80" s="169">
        <f t="shared" si="1"/>
        <v>0.004085648148148158</v>
      </c>
      <c r="H80" s="68">
        <v>1</v>
      </c>
    </row>
    <row r="81" spans="1:8" ht="15">
      <c r="A81" s="61">
        <v>13</v>
      </c>
      <c r="B81" s="68">
        <v>100</v>
      </c>
      <c r="C81" s="50" t="s">
        <v>290</v>
      </c>
      <c r="D81" s="51" t="s">
        <v>291</v>
      </c>
      <c r="E81" s="52" t="s">
        <v>210</v>
      </c>
      <c r="F81" s="66">
        <v>0.06880787037037038</v>
      </c>
      <c r="G81" s="169">
        <f t="shared" si="1"/>
        <v>0.00434027777777779</v>
      </c>
      <c r="H81" s="70"/>
    </row>
    <row r="82" spans="1:8" ht="15">
      <c r="A82" s="61">
        <v>14</v>
      </c>
      <c r="B82" s="62">
        <v>34</v>
      </c>
      <c r="C82" s="63" t="s">
        <v>299</v>
      </c>
      <c r="D82" s="64" t="s">
        <v>300</v>
      </c>
      <c r="E82" s="65" t="s">
        <v>52</v>
      </c>
      <c r="F82" s="66">
        <v>0.06883101851851851</v>
      </c>
      <c r="G82" s="169">
        <f t="shared" si="1"/>
        <v>0.004363425925925923</v>
      </c>
      <c r="H82" s="70"/>
    </row>
    <row r="83" spans="1:8" s="6" customFormat="1" ht="15">
      <c r="A83" s="61">
        <v>15</v>
      </c>
      <c r="B83" s="62">
        <v>7</v>
      </c>
      <c r="C83" s="50" t="s">
        <v>262</v>
      </c>
      <c r="D83" s="51" t="s">
        <v>263</v>
      </c>
      <c r="E83" s="52" t="s">
        <v>9</v>
      </c>
      <c r="F83" s="66">
        <v>0.06989583333333334</v>
      </c>
      <c r="G83" s="169">
        <f t="shared" si="1"/>
        <v>0.005428240740740747</v>
      </c>
      <c r="H83" s="70"/>
    </row>
    <row r="84" spans="1:8" ht="15">
      <c r="A84" s="69"/>
      <c r="B84" s="68">
        <v>1</v>
      </c>
      <c r="C84" s="50" t="s">
        <v>252</v>
      </c>
      <c r="D84" s="51" t="s">
        <v>253</v>
      </c>
      <c r="E84" s="52" t="s">
        <v>7</v>
      </c>
      <c r="F84" s="66" t="s">
        <v>474</v>
      </c>
      <c r="G84" s="169"/>
      <c r="H84" s="70"/>
    </row>
    <row r="85" spans="1:8" ht="15">
      <c r="A85" s="69"/>
      <c r="B85" s="68">
        <v>9</v>
      </c>
      <c r="C85" s="63" t="s">
        <v>276</v>
      </c>
      <c r="D85" s="64" t="s">
        <v>476</v>
      </c>
      <c r="E85" s="52" t="s">
        <v>9</v>
      </c>
      <c r="F85" s="66" t="s">
        <v>474</v>
      </c>
      <c r="G85" s="169"/>
      <c r="H85" s="70"/>
    </row>
    <row r="86" spans="1:8" ht="15">
      <c r="A86" s="69"/>
      <c r="B86" s="77">
        <v>12</v>
      </c>
      <c r="C86" s="63" t="s">
        <v>303</v>
      </c>
      <c r="D86" s="64" t="s">
        <v>363</v>
      </c>
      <c r="E86" s="65" t="s">
        <v>393</v>
      </c>
      <c r="F86" s="66" t="s">
        <v>474</v>
      </c>
      <c r="G86" s="169"/>
      <c r="H86" s="70"/>
    </row>
    <row r="87" spans="1:8" ht="15">
      <c r="A87" s="61"/>
      <c r="B87" s="62">
        <v>16</v>
      </c>
      <c r="C87" s="50" t="s">
        <v>270</v>
      </c>
      <c r="D87" s="51" t="s">
        <v>271</v>
      </c>
      <c r="E87" s="52" t="s">
        <v>7</v>
      </c>
      <c r="F87" s="66" t="s">
        <v>474</v>
      </c>
      <c r="G87" s="169"/>
      <c r="H87" s="70"/>
    </row>
    <row r="88" spans="1:8" ht="15">
      <c r="A88" s="61"/>
      <c r="B88" s="68">
        <v>17</v>
      </c>
      <c r="C88" s="63" t="s">
        <v>276</v>
      </c>
      <c r="D88" s="64" t="s">
        <v>483</v>
      </c>
      <c r="E88" s="52" t="s">
        <v>7</v>
      </c>
      <c r="F88" s="66" t="s">
        <v>474</v>
      </c>
      <c r="G88" s="169"/>
      <c r="H88" s="70"/>
    </row>
    <row r="89" spans="1:8" ht="15">
      <c r="A89" s="61"/>
      <c r="B89" s="62">
        <v>18</v>
      </c>
      <c r="C89" s="53" t="s">
        <v>272</v>
      </c>
      <c r="D89" s="54" t="s">
        <v>273</v>
      </c>
      <c r="E89" s="55" t="s">
        <v>7</v>
      </c>
      <c r="F89" s="68" t="s">
        <v>474</v>
      </c>
      <c r="G89" s="67"/>
      <c r="H89" s="70"/>
    </row>
    <row r="90" spans="1:8" ht="15">
      <c r="A90" s="69"/>
      <c r="B90" s="62">
        <v>22</v>
      </c>
      <c r="C90" s="53" t="s">
        <v>280</v>
      </c>
      <c r="D90" s="54" t="s">
        <v>281</v>
      </c>
      <c r="E90" s="52" t="s">
        <v>7</v>
      </c>
      <c r="F90" s="68" t="s">
        <v>474</v>
      </c>
      <c r="G90" s="67"/>
      <c r="H90" s="70"/>
    </row>
    <row r="91" spans="1:8" ht="15">
      <c r="A91" s="68"/>
      <c r="B91" s="62">
        <v>28</v>
      </c>
      <c r="C91" s="53" t="s">
        <v>376</v>
      </c>
      <c r="D91" s="74" t="s">
        <v>375</v>
      </c>
      <c r="E91" s="70" t="s">
        <v>7</v>
      </c>
      <c r="F91" s="68" t="s">
        <v>474</v>
      </c>
      <c r="G91" s="67"/>
      <c r="H91" s="70"/>
    </row>
    <row r="92" spans="1:8" ht="15">
      <c r="A92" s="68"/>
      <c r="B92" s="68">
        <v>29</v>
      </c>
      <c r="C92" s="168" t="s">
        <v>276</v>
      </c>
      <c r="D92" s="74" t="s">
        <v>482</v>
      </c>
      <c r="E92" s="55" t="s">
        <v>7</v>
      </c>
      <c r="F92" s="68" t="s">
        <v>474</v>
      </c>
      <c r="G92" s="67"/>
      <c r="H92" s="70"/>
    </row>
    <row r="93" spans="1:8" ht="15">
      <c r="A93" s="68"/>
      <c r="B93" s="62">
        <v>30</v>
      </c>
      <c r="C93" s="62" t="s">
        <v>276</v>
      </c>
      <c r="D93" s="75" t="s">
        <v>374</v>
      </c>
      <c r="E93" s="76" t="s">
        <v>11</v>
      </c>
      <c r="F93" s="68" t="s">
        <v>474</v>
      </c>
      <c r="G93" s="67"/>
      <c r="H93" s="70"/>
    </row>
    <row r="94" spans="1:8" ht="15">
      <c r="A94" s="68"/>
      <c r="B94" s="62">
        <v>31</v>
      </c>
      <c r="C94" s="62" t="s">
        <v>293</v>
      </c>
      <c r="D94" s="75" t="s">
        <v>294</v>
      </c>
      <c r="E94" s="76" t="s">
        <v>7</v>
      </c>
      <c r="F94" s="68" t="s">
        <v>474</v>
      </c>
      <c r="G94" s="67"/>
      <c r="H94" s="70"/>
    </row>
    <row r="95" spans="1:8" ht="15">
      <c r="A95" s="61"/>
      <c r="B95" s="62">
        <v>36</v>
      </c>
      <c r="C95" s="68" t="s">
        <v>381</v>
      </c>
      <c r="D95" s="74" t="s">
        <v>379</v>
      </c>
      <c r="E95" s="70" t="s">
        <v>380</v>
      </c>
      <c r="F95" s="68" t="s">
        <v>474</v>
      </c>
      <c r="G95" s="67"/>
      <c r="H95" s="70"/>
    </row>
    <row r="96" spans="1:8" ht="15">
      <c r="A96" s="61" t="s">
        <v>461</v>
      </c>
      <c r="B96" s="62">
        <v>4</v>
      </c>
      <c r="C96" s="62" t="s">
        <v>256</v>
      </c>
      <c r="D96" s="54" t="s">
        <v>257</v>
      </c>
      <c r="E96" s="55" t="s">
        <v>7</v>
      </c>
      <c r="F96" s="68"/>
      <c r="G96" s="67"/>
      <c r="H96" s="70"/>
    </row>
    <row r="97" spans="1:8" ht="15">
      <c r="A97" s="61" t="s">
        <v>461</v>
      </c>
      <c r="B97" s="62">
        <v>5</v>
      </c>
      <c r="C97" s="68" t="s">
        <v>258</v>
      </c>
      <c r="D97" s="74" t="s">
        <v>259</v>
      </c>
      <c r="E97" s="70" t="s">
        <v>9</v>
      </c>
      <c r="F97" s="66"/>
      <c r="G97" s="70"/>
      <c r="H97" s="70"/>
    </row>
    <row r="98" spans="1:8" ht="15">
      <c r="A98" s="61" t="s">
        <v>461</v>
      </c>
      <c r="B98" s="68">
        <v>10</v>
      </c>
      <c r="C98" s="62" t="s">
        <v>292</v>
      </c>
      <c r="D98" s="54" t="s">
        <v>220</v>
      </c>
      <c r="E98" s="55" t="s">
        <v>9</v>
      </c>
      <c r="F98" s="66"/>
      <c r="G98" s="70"/>
      <c r="H98" s="70"/>
    </row>
    <row r="99" spans="1:8" ht="15">
      <c r="A99" s="61" t="s">
        <v>461</v>
      </c>
      <c r="B99" s="62">
        <v>13</v>
      </c>
      <c r="C99" s="62" t="s">
        <v>266</v>
      </c>
      <c r="D99" s="54" t="s">
        <v>267</v>
      </c>
      <c r="E99" s="70" t="s">
        <v>9</v>
      </c>
      <c r="F99" s="66"/>
      <c r="G99" s="70"/>
      <c r="H99" s="70"/>
    </row>
    <row r="100" spans="1:8" s="6" customFormat="1" ht="15">
      <c r="A100" s="69" t="s">
        <v>461</v>
      </c>
      <c r="B100" s="62">
        <v>20</v>
      </c>
      <c r="C100" s="50" t="s">
        <v>276</v>
      </c>
      <c r="D100" s="51" t="s">
        <v>277</v>
      </c>
      <c r="E100" s="55" t="s">
        <v>7</v>
      </c>
      <c r="F100" s="66"/>
      <c r="G100" s="70"/>
      <c r="H100" s="70"/>
    </row>
    <row r="101" spans="1:8" s="6" customFormat="1" ht="15">
      <c r="A101" s="61" t="s">
        <v>461</v>
      </c>
      <c r="B101" s="62">
        <v>21</v>
      </c>
      <c r="C101" s="62" t="s">
        <v>278</v>
      </c>
      <c r="D101" s="54" t="s">
        <v>279</v>
      </c>
      <c r="E101" s="55" t="s">
        <v>7</v>
      </c>
      <c r="F101" s="66"/>
      <c r="G101" s="70"/>
      <c r="H101" s="70"/>
    </row>
    <row r="102" spans="1:8" ht="15">
      <c r="A102" s="68" t="s">
        <v>461</v>
      </c>
      <c r="B102" s="68">
        <v>27</v>
      </c>
      <c r="C102" s="68" t="s">
        <v>276</v>
      </c>
      <c r="D102" s="74" t="s">
        <v>484</v>
      </c>
      <c r="E102" s="55" t="s">
        <v>7</v>
      </c>
      <c r="F102" s="68"/>
      <c r="G102" s="70"/>
      <c r="H102" s="70"/>
    </row>
    <row r="103" spans="1:8" ht="15">
      <c r="A103" s="61" t="s">
        <v>461</v>
      </c>
      <c r="B103" s="62">
        <v>32</v>
      </c>
      <c r="C103" s="62" t="s">
        <v>295</v>
      </c>
      <c r="D103" s="54" t="s">
        <v>296</v>
      </c>
      <c r="E103" s="55" t="s">
        <v>7</v>
      </c>
      <c r="F103" s="68"/>
      <c r="G103" s="70"/>
      <c r="H103" s="70"/>
    </row>
    <row r="104" spans="1:8" ht="15">
      <c r="A104" s="61" t="s">
        <v>461</v>
      </c>
      <c r="B104" s="68">
        <v>62</v>
      </c>
      <c r="C104" s="68" t="s">
        <v>276</v>
      </c>
      <c r="D104" s="74" t="s">
        <v>277</v>
      </c>
      <c r="E104" s="55" t="s">
        <v>7</v>
      </c>
      <c r="F104" s="68"/>
      <c r="G104" s="70"/>
      <c r="H104" s="70"/>
    </row>
    <row r="105" spans="1:8" ht="15">
      <c r="A105" s="61" t="s">
        <v>461</v>
      </c>
      <c r="B105" s="68">
        <v>98</v>
      </c>
      <c r="C105" s="62" t="s">
        <v>288</v>
      </c>
      <c r="D105" s="54" t="s">
        <v>289</v>
      </c>
      <c r="E105" s="55" t="s">
        <v>210</v>
      </c>
      <c r="F105" s="68"/>
      <c r="G105" s="70"/>
      <c r="H105" s="70"/>
    </row>
    <row r="106" spans="1:8" ht="15">
      <c r="A106" s="61" t="s">
        <v>461</v>
      </c>
      <c r="B106" s="68">
        <v>101</v>
      </c>
      <c r="C106" s="68" t="s">
        <v>481</v>
      </c>
      <c r="D106" s="74" t="s">
        <v>480</v>
      </c>
      <c r="E106" s="55" t="s">
        <v>479</v>
      </c>
      <c r="F106" s="68"/>
      <c r="G106" s="70"/>
      <c r="H106" s="70"/>
    </row>
    <row r="107" spans="1:8" ht="15">
      <c r="A107" s="61" t="s">
        <v>461</v>
      </c>
      <c r="B107" s="68">
        <v>103</v>
      </c>
      <c r="C107" s="68" t="s">
        <v>392</v>
      </c>
      <c r="D107" s="74" t="s">
        <v>215</v>
      </c>
      <c r="E107" s="55" t="s">
        <v>9</v>
      </c>
      <c r="F107" s="68"/>
      <c r="G107" s="70"/>
      <c r="H107" s="70"/>
    </row>
    <row r="108" ht="15">
      <c r="A108" s="56" t="s">
        <v>620</v>
      </c>
    </row>
    <row r="109" ht="15">
      <c r="A109" s="56"/>
    </row>
    <row r="110" spans="1:6" ht="15">
      <c r="A110" s="56"/>
      <c r="C110" s="58" t="s">
        <v>442</v>
      </c>
      <c r="D110" s="58"/>
      <c r="F110" s="58" t="s">
        <v>422</v>
      </c>
    </row>
    <row r="111" spans="1:6" ht="15">
      <c r="A111" s="56"/>
      <c r="C111" s="58" t="s">
        <v>370</v>
      </c>
      <c r="D111" s="58"/>
      <c r="F111" s="58" t="s">
        <v>435</v>
      </c>
    </row>
    <row r="112" spans="1:6" ht="15">
      <c r="A112" s="56"/>
      <c r="C112" s="58" t="s">
        <v>352</v>
      </c>
      <c r="D112" s="58"/>
      <c r="F112" s="58" t="s">
        <v>423</v>
      </c>
    </row>
  </sheetData>
  <sheetProtection/>
  <mergeCells count="12">
    <mergeCell ref="A67:E67"/>
    <mergeCell ref="A57:H57"/>
    <mergeCell ref="A58:H58"/>
    <mergeCell ref="A59:H59"/>
    <mergeCell ref="A60:H60"/>
    <mergeCell ref="A61:H61"/>
    <mergeCell ref="A11:E11"/>
    <mergeCell ref="A1:H1"/>
    <mergeCell ref="A2:H2"/>
    <mergeCell ref="A3:H3"/>
    <mergeCell ref="A4:H4"/>
    <mergeCell ref="A5:H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4" r:id="rId2"/>
  <rowBreaks count="1" manualBreakCount="1">
    <brk id="56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115" zoomScaleSheetLayoutView="115" zoomScalePageLayoutView="0" workbookViewId="0" topLeftCell="A19">
      <selection activeCell="C11" sqref="C11"/>
    </sheetView>
  </sheetViews>
  <sheetFormatPr defaultColWidth="9.140625" defaultRowHeight="15"/>
  <cols>
    <col min="1" max="1" width="6.8515625" style="57" customWidth="1"/>
    <col min="2" max="2" width="5.140625" style="57" customWidth="1"/>
    <col min="3" max="3" width="12.7109375" style="57" bestFit="1" customWidth="1"/>
    <col min="4" max="4" width="19.57421875" style="57" bestFit="1" customWidth="1"/>
    <col min="5" max="5" width="19.8515625" style="57" customWidth="1"/>
    <col min="6" max="6" width="7.8515625" style="57" customWidth="1"/>
    <col min="7" max="7" width="8.140625" style="57" customWidth="1"/>
    <col min="8" max="8" width="7.28125" style="57" customWidth="1"/>
    <col min="9" max="9" width="8.7109375" style="57" customWidth="1"/>
    <col min="10" max="12" width="9.140625" style="57" customWidth="1"/>
    <col min="13" max="14" width="9.140625" style="6" customWidth="1"/>
    <col min="15" max="15" width="14.28125" style="6" customWidth="1"/>
    <col min="16" max="16384" width="9.140625" style="6" customWidth="1"/>
  </cols>
  <sheetData>
    <row r="1" spans="1:12" ht="15">
      <c r="A1" s="236" t="s">
        <v>364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>
      <c r="A2" s="236" t="s">
        <v>365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5">
      <c r="A3" s="236" t="s">
        <v>366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15">
      <c r="A4" s="236" t="s">
        <v>389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 ht="15">
      <c r="A5" s="236" t="s">
        <v>618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8" ht="15">
      <c r="A6" s="172"/>
      <c r="B6" s="172"/>
      <c r="C6" s="172"/>
      <c r="D6" s="172"/>
      <c r="E6" s="172"/>
      <c r="F6" s="172"/>
      <c r="G6" s="172"/>
      <c r="H6" s="172"/>
    </row>
    <row r="7" spans="1:12" ht="15.75" thickBot="1">
      <c r="A7" s="97" t="s">
        <v>610</v>
      </c>
      <c r="B7" s="113"/>
      <c r="C7" s="97"/>
      <c r="D7" s="114"/>
      <c r="E7" s="97" t="s">
        <v>342</v>
      </c>
      <c r="F7" s="115"/>
      <c r="G7" s="116"/>
      <c r="H7" s="96"/>
      <c r="I7" s="225"/>
      <c r="J7" s="225"/>
      <c r="K7" s="225"/>
      <c r="L7" s="96" t="s">
        <v>391</v>
      </c>
    </row>
    <row r="8" spans="1:12" ht="15.75" thickTop="1">
      <c r="A8" s="223" t="s">
        <v>3</v>
      </c>
      <c r="B8" s="223" t="s">
        <v>0</v>
      </c>
      <c r="C8" s="223" t="s">
        <v>448</v>
      </c>
      <c r="D8" s="224" t="s">
        <v>455</v>
      </c>
      <c r="E8" s="223" t="s">
        <v>4</v>
      </c>
      <c r="F8" s="226" t="s">
        <v>612</v>
      </c>
      <c r="G8" s="226" t="s">
        <v>613</v>
      </c>
      <c r="H8" s="226" t="s">
        <v>614</v>
      </c>
      <c r="I8" s="227" t="s">
        <v>617</v>
      </c>
      <c r="J8" s="227" t="s">
        <v>615</v>
      </c>
      <c r="K8" s="227" t="s">
        <v>616</v>
      </c>
      <c r="L8" s="222" t="s">
        <v>611</v>
      </c>
    </row>
    <row r="9" spans="1:17" ht="15">
      <c r="A9" s="69">
        <v>1</v>
      </c>
      <c r="B9" s="62">
        <v>26</v>
      </c>
      <c r="C9" s="68" t="s">
        <v>286</v>
      </c>
      <c r="D9" s="74" t="s">
        <v>287</v>
      </c>
      <c r="E9" s="70" t="s">
        <v>7</v>
      </c>
      <c r="F9" s="220">
        <v>24</v>
      </c>
      <c r="G9" s="69">
        <v>20</v>
      </c>
      <c r="H9" s="221">
        <v>28</v>
      </c>
      <c r="I9" s="106">
        <v>28</v>
      </c>
      <c r="J9" s="106"/>
      <c r="K9" s="106"/>
      <c r="L9" s="104">
        <f aca="true" t="shared" si="0" ref="L9:L28">SUM(F9:K9)</f>
        <v>100</v>
      </c>
      <c r="M9" s="62"/>
      <c r="N9" s="50"/>
      <c r="O9" s="51"/>
      <c r="P9" s="52"/>
      <c r="Q9" s="68"/>
    </row>
    <row r="10" spans="1:17" ht="15">
      <c r="A10" s="69">
        <v>2</v>
      </c>
      <c r="B10" s="62">
        <v>35</v>
      </c>
      <c r="C10" s="62" t="s">
        <v>301</v>
      </c>
      <c r="D10" s="54" t="s">
        <v>302</v>
      </c>
      <c r="E10" s="55" t="s">
        <v>52</v>
      </c>
      <c r="F10" s="220">
        <v>28</v>
      </c>
      <c r="G10" s="69">
        <v>16</v>
      </c>
      <c r="H10" s="221">
        <v>24</v>
      </c>
      <c r="I10" s="106">
        <v>16</v>
      </c>
      <c r="J10" s="106"/>
      <c r="K10" s="106"/>
      <c r="L10" s="104">
        <f t="shared" si="0"/>
        <v>84</v>
      </c>
      <c r="M10" s="62"/>
      <c r="N10" s="50"/>
      <c r="O10" s="51"/>
      <c r="P10" s="52"/>
      <c r="Q10" s="68"/>
    </row>
    <row r="11" spans="1:17" ht="15">
      <c r="A11" s="69">
        <v>3</v>
      </c>
      <c r="B11" s="62">
        <v>3</v>
      </c>
      <c r="C11" s="62" t="s">
        <v>254</v>
      </c>
      <c r="D11" s="54" t="s">
        <v>255</v>
      </c>
      <c r="E11" s="55" t="s">
        <v>7</v>
      </c>
      <c r="F11" s="220">
        <v>12</v>
      </c>
      <c r="G11" s="69">
        <v>24</v>
      </c>
      <c r="H11" s="221">
        <v>20</v>
      </c>
      <c r="I11" s="106">
        <v>20</v>
      </c>
      <c r="J11" s="106"/>
      <c r="K11" s="106"/>
      <c r="L11" s="104">
        <f t="shared" si="0"/>
        <v>76</v>
      </c>
      <c r="M11" s="62"/>
      <c r="N11" s="50"/>
      <c r="O11" s="51"/>
      <c r="P11" s="52"/>
      <c r="Q11" s="68"/>
    </row>
    <row r="12" spans="1:17" ht="15">
      <c r="A12" s="69">
        <v>4</v>
      </c>
      <c r="B12" s="62">
        <v>24</v>
      </c>
      <c r="C12" s="62" t="s">
        <v>284</v>
      </c>
      <c r="D12" s="54" t="s">
        <v>285</v>
      </c>
      <c r="E12" s="55" t="s">
        <v>7</v>
      </c>
      <c r="F12" s="220">
        <v>20</v>
      </c>
      <c r="G12" s="69">
        <v>1</v>
      </c>
      <c r="H12" s="221">
        <v>16</v>
      </c>
      <c r="I12" s="106">
        <v>24</v>
      </c>
      <c r="J12" s="106"/>
      <c r="K12" s="106"/>
      <c r="L12" s="104">
        <f t="shared" si="0"/>
        <v>61</v>
      </c>
      <c r="M12" s="62"/>
      <c r="N12" s="63"/>
      <c r="O12" s="64"/>
      <c r="P12" s="65"/>
      <c r="Q12" s="68"/>
    </row>
    <row r="13" spans="1:17" ht="15">
      <c r="A13" s="69">
        <v>5</v>
      </c>
      <c r="B13" s="62">
        <v>8</v>
      </c>
      <c r="C13" s="62" t="s">
        <v>264</v>
      </c>
      <c r="D13" s="54" t="s">
        <v>265</v>
      </c>
      <c r="E13" s="55" t="s">
        <v>9</v>
      </c>
      <c r="F13" s="220">
        <v>16</v>
      </c>
      <c r="G13" s="69"/>
      <c r="H13" s="221">
        <v>14</v>
      </c>
      <c r="I13" s="106">
        <v>14</v>
      </c>
      <c r="J13" s="106"/>
      <c r="K13" s="106"/>
      <c r="L13" s="104">
        <f t="shared" si="0"/>
        <v>44</v>
      </c>
      <c r="M13" s="62"/>
      <c r="N13" s="50"/>
      <c r="O13" s="51"/>
      <c r="P13" s="52"/>
      <c r="Q13" s="68"/>
    </row>
    <row r="14" spans="1:17" ht="15">
      <c r="A14" s="69">
        <v>6</v>
      </c>
      <c r="B14" s="62">
        <v>32</v>
      </c>
      <c r="C14" s="62" t="s">
        <v>295</v>
      </c>
      <c r="D14" s="54" t="s">
        <v>296</v>
      </c>
      <c r="E14" s="55" t="s">
        <v>7</v>
      </c>
      <c r="F14" s="220">
        <v>10</v>
      </c>
      <c r="G14" s="69">
        <v>28</v>
      </c>
      <c r="H14" s="221"/>
      <c r="I14" s="106"/>
      <c r="J14" s="106"/>
      <c r="K14" s="106"/>
      <c r="L14" s="104">
        <f t="shared" si="0"/>
        <v>38</v>
      </c>
      <c r="M14" s="62"/>
      <c r="N14" s="50"/>
      <c r="O14" s="51"/>
      <c r="P14" s="52"/>
      <c r="Q14" s="68"/>
    </row>
    <row r="15" spans="1:17" ht="15">
      <c r="A15" s="69">
        <v>7</v>
      </c>
      <c r="B15" s="62">
        <v>2</v>
      </c>
      <c r="C15" s="62" t="s">
        <v>377</v>
      </c>
      <c r="D15" s="54" t="s">
        <v>255</v>
      </c>
      <c r="E15" s="55" t="s">
        <v>7</v>
      </c>
      <c r="F15" s="220">
        <v>14</v>
      </c>
      <c r="G15" s="69"/>
      <c r="H15" s="221">
        <v>10</v>
      </c>
      <c r="I15" s="106">
        <v>12</v>
      </c>
      <c r="J15" s="106"/>
      <c r="K15" s="106"/>
      <c r="L15" s="104">
        <f t="shared" si="0"/>
        <v>36</v>
      </c>
      <c r="M15" s="62"/>
      <c r="N15" s="71"/>
      <c r="O15" s="72"/>
      <c r="P15" s="73"/>
      <c r="Q15" s="68"/>
    </row>
    <row r="16" spans="1:17" ht="15">
      <c r="A16" s="69">
        <v>8</v>
      </c>
      <c r="B16" s="62">
        <v>6</v>
      </c>
      <c r="C16" s="68" t="s">
        <v>260</v>
      </c>
      <c r="D16" s="74" t="s">
        <v>261</v>
      </c>
      <c r="E16" s="70" t="s">
        <v>9</v>
      </c>
      <c r="F16" s="220">
        <v>8</v>
      </c>
      <c r="G16" s="69"/>
      <c r="H16" s="221">
        <v>12</v>
      </c>
      <c r="I16" s="106">
        <v>6</v>
      </c>
      <c r="J16" s="106"/>
      <c r="K16" s="106"/>
      <c r="L16" s="104">
        <f t="shared" si="0"/>
        <v>26</v>
      </c>
      <c r="M16" s="62"/>
      <c r="N16" s="68"/>
      <c r="O16" s="74"/>
      <c r="P16" s="70"/>
      <c r="Q16" s="68"/>
    </row>
    <row r="17" spans="1:17" ht="15">
      <c r="A17" s="69">
        <v>9</v>
      </c>
      <c r="B17" s="62">
        <v>33</v>
      </c>
      <c r="C17" s="77" t="s">
        <v>297</v>
      </c>
      <c r="D17" s="117" t="s">
        <v>298</v>
      </c>
      <c r="E17" s="118" t="s">
        <v>52</v>
      </c>
      <c r="F17" s="220">
        <v>6</v>
      </c>
      <c r="G17" s="69">
        <v>2</v>
      </c>
      <c r="H17" s="221">
        <v>8</v>
      </c>
      <c r="I17" s="106">
        <v>8</v>
      </c>
      <c r="J17" s="106"/>
      <c r="K17" s="106"/>
      <c r="L17" s="104">
        <f t="shared" si="0"/>
        <v>24</v>
      </c>
      <c r="M17" s="62"/>
      <c r="N17" s="50"/>
      <c r="O17" s="51"/>
      <c r="P17" s="52"/>
      <c r="Q17" s="68"/>
    </row>
    <row r="18" spans="1:17" ht="15">
      <c r="A18" s="69">
        <v>10</v>
      </c>
      <c r="B18" s="62">
        <v>15</v>
      </c>
      <c r="C18" s="62" t="s">
        <v>268</v>
      </c>
      <c r="D18" s="54" t="s">
        <v>269</v>
      </c>
      <c r="E18" s="55" t="s">
        <v>7</v>
      </c>
      <c r="F18" s="220">
        <v>1</v>
      </c>
      <c r="G18" s="69"/>
      <c r="H18" s="221">
        <v>6</v>
      </c>
      <c r="I18" s="106">
        <v>10</v>
      </c>
      <c r="J18" s="106"/>
      <c r="K18" s="106"/>
      <c r="L18" s="104">
        <f t="shared" si="0"/>
        <v>17</v>
      </c>
      <c r="M18" s="68"/>
      <c r="N18" s="50"/>
      <c r="O18" s="51"/>
      <c r="P18" s="52"/>
      <c r="Q18" s="68"/>
    </row>
    <row r="19" spans="1:17" ht="15">
      <c r="A19" s="69">
        <v>11</v>
      </c>
      <c r="B19" s="158">
        <v>19</v>
      </c>
      <c r="C19" s="158" t="s">
        <v>274</v>
      </c>
      <c r="D19" s="157" t="s">
        <v>275</v>
      </c>
      <c r="E19" s="163" t="s">
        <v>7</v>
      </c>
      <c r="F19" s="220"/>
      <c r="G19" s="69">
        <v>12</v>
      </c>
      <c r="H19" s="221">
        <v>2</v>
      </c>
      <c r="I19" s="106">
        <v>2</v>
      </c>
      <c r="J19" s="106"/>
      <c r="K19" s="106"/>
      <c r="L19" s="104">
        <f t="shared" si="0"/>
        <v>16</v>
      </c>
      <c r="M19" s="62"/>
      <c r="N19" s="50"/>
      <c r="O19" s="51"/>
      <c r="P19" s="52"/>
      <c r="Q19" s="68"/>
    </row>
    <row r="20" spans="1:17" ht="15">
      <c r="A20" s="69">
        <v>12</v>
      </c>
      <c r="B20" s="106">
        <v>1</v>
      </c>
      <c r="C20" s="158" t="s">
        <v>252</v>
      </c>
      <c r="D20" s="157" t="s">
        <v>253</v>
      </c>
      <c r="E20" s="163" t="s">
        <v>7</v>
      </c>
      <c r="F20" s="220"/>
      <c r="G20" s="69">
        <v>14</v>
      </c>
      <c r="H20" s="221"/>
      <c r="I20" s="106"/>
      <c r="J20" s="106"/>
      <c r="K20" s="106"/>
      <c r="L20" s="104">
        <f t="shared" si="0"/>
        <v>14</v>
      </c>
      <c r="M20" s="68"/>
      <c r="N20" s="63"/>
      <c r="O20" s="64"/>
      <c r="P20" s="52"/>
      <c r="Q20" s="68"/>
    </row>
    <row r="21" spans="1:12" ht="15">
      <c r="A21" s="69">
        <v>13</v>
      </c>
      <c r="B21" s="158">
        <v>36</v>
      </c>
      <c r="C21" s="156" t="s">
        <v>381</v>
      </c>
      <c r="D21" s="155" t="s">
        <v>379</v>
      </c>
      <c r="E21" s="156" t="s">
        <v>380</v>
      </c>
      <c r="F21" s="220"/>
      <c r="G21" s="69">
        <v>10</v>
      </c>
      <c r="H21" s="221"/>
      <c r="I21" s="106"/>
      <c r="J21" s="106"/>
      <c r="K21" s="106"/>
      <c r="L21" s="104">
        <f t="shared" si="0"/>
        <v>10</v>
      </c>
    </row>
    <row r="22" spans="1:12" ht="15">
      <c r="A22" s="69">
        <v>14</v>
      </c>
      <c r="B22" s="106">
        <v>23</v>
      </c>
      <c r="C22" s="158" t="s">
        <v>282</v>
      </c>
      <c r="D22" s="157" t="s">
        <v>283</v>
      </c>
      <c r="E22" s="163" t="s">
        <v>7</v>
      </c>
      <c r="F22" s="106"/>
      <c r="G22" s="106">
        <v>6</v>
      </c>
      <c r="H22" s="221"/>
      <c r="I22" s="106">
        <v>4</v>
      </c>
      <c r="J22" s="106"/>
      <c r="K22" s="106"/>
      <c r="L22" s="104">
        <f t="shared" si="0"/>
        <v>10</v>
      </c>
    </row>
    <row r="23" spans="1:12" ht="15">
      <c r="A23" s="69">
        <v>15</v>
      </c>
      <c r="B23" s="106">
        <v>10</v>
      </c>
      <c r="C23" s="158" t="s">
        <v>292</v>
      </c>
      <c r="D23" s="157" t="s">
        <v>220</v>
      </c>
      <c r="E23" s="163" t="s">
        <v>9</v>
      </c>
      <c r="F23" s="106"/>
      <c r="G23" s="106">
        <v>8</v>
      </c>
      <c r="H23" s="221"/>
      <c r="I23" s="106"/>
      <c r="J23" s="106"/>
      <c r="K23" s="106"/>
      <c r="L23" s="104">
        <f t="shared" si="0"/>
        <v>8</v>
      </c>
    </row>
    <row r="24" spans="1:12" ht="15">
      <c r="A24" s="69">
        <v>16</v>
      </c>
      <c r="B24" s="158">
        <v>22</v>
      </c>
      <c r="C24" s="158" t="s">
        <v>280</v>
      </c>
      <c r="D24" s="157" t="s">
        <v>281</v>
      </c>
      <c r="E24" s="163" t="s">
        <v>7</v>
      </c>
      <c r="F24" s="106"/>
      <c r="G24" s="106">
        <v>4</v>
      </c>
      <c r="H24" s="221">
        <v>1</v>
      </c>
      <c r="I24" s="106"/>
      <c r="J24" s="106"/>
      <c r="K24" s="106"/>
      <c r="L24" s="104">
        <f t="shared" si="0"/>
        <v>5</v>
      </c>
    </row>
    <row r="25" spans="1:12" ht="15">
      <c r="A25" s="69">
        <v>17</v>
      </c>
      <c r="B25" s="77">
        <v>98</v>
      </c>
      <c r="C25" s="68" t="s">
        <v>288</v>
      </c>
      <c r="D25" s="74" t="s">
        <v>289</v>
      </c>
      <c r="E25" s="70" t="s">
        <v>210</v>
      </c>
      <c r="F25" s="220">
        <v>4</v>
      </c>
      <c r="G25" s="69"/>
      <c r="H25" s="221"/>
      <c r="I25" s="106"/>
      <c r="J25" s="106"/>
      <c r="K25" s="106"/>
      <c r="L25" s="104">
        <f t="shared" si="0"/>
        <v>4</v>
      </c>
    </row>
    <row r="26" spans="1:12" ht="15">
      <c r="A26" s="69">
        <v>18</v>
      </c>
      <c r="B26" s="77">
        <v>12</v>
      </c>
      <c r="C26" s="68" t="s">
        <v>303</v>
      </c>
      <c r="D26" s="74" t="s">
        <v>363</v>
      </c>
      <c r="E26" s="70" t="s">
        <v>393</v>
      </c>
      <c r="F26" s="68"/>
      <c r="G26" s="68"/>
      <c r="H26" s="106">
        <v>4</v>
      </c>
      <c r="I26" s="106"/>
      <c r="J26" s="106"/>
      <c r="K26" s="106"/>
      <c r="L26" s="104">
        <f t="shared" si="0"/>
        <v>4</v>
      </c>
    </row>
    <row r="27" spans="1:12" ht="15">
      <c r="A27" s="69">
        <v>19</v>
      </c>
      <c r="B27" s="62">
        <v>5</v>
      </c>
      <c r="C27" s="62" t="s">
        <v>258</v>
      </c>
      <c r="D27" s="54" t="s">
        <v>259</v>
      </c>
      <c r="E27" s="55" t="s">
        <v>9</v>
      </c>
      <c r="F27" s="220">
        <v>2</v>
      </c>
      <c r="G27" s="69"/>
      <c r="H27" s="221"/>
      <c r="I27" s="106"/>
      <c r="J27" s="106"/>
      <c r="K27" s="106"/>
      <c r="L27" s="104">
        <f t="shared" si="0"/>
        <v>2</v>
      </c>
    </row>
    <row r="28" spans="1:12" ht="15">
      <c r="A28" s="69">
        <v>20</v>
      </c>
      <c r="B28" s="68">
        <v>166</v>
      </c>
      <c r="C28" s="63" t="s">
        <v>477</v>
      </c>
      <c r="D28" s="64" t="s">
        <v>478</v>
      </c>
      <c r="E28" s="52" t="s">
        <v>479</v>
      </c>
      <c r="F28" s="68"/>
      <c r="G28" s="68"/>
      <c r="H28" s="68"/>
      <c r="I28" s="68">
        <v>1</v>
      </c>
      <c r="J28" s="106"/>
      <c r="K28" s="106"/>
      <c r="L28" s="104">
        <f t="shared" si="0"/>
        <v>1</v>
      </c>
    </row>
    <row r="29" spans="1:6" ht="15">
      <c r="A29" s="56"/>
      <c r="C29" s="58" t="s">
        <v>442</v>
      </c>
      <c r="D29" s="58"/>
      <c r="F29" s="58" t="s">
        <v>422</v>
      </c>
    </row>
    <row r="30" spans="1:6" ht="15">
      <c r="A30" s="56"/>
      <c r="C30" s="58" t="s">
        <v>370</v>
      </c>
      <c r="D30" s="58"/>
      <c r="F30" s="58" t="s">
        <v>435</v>
      </c>
    </row>
    <row r="31" spans="1:6" ht="15">
      <c r="A31" s="56"/>
      <c r="C31" s="58" t="s">
        <v>352</v>
      </c>
      <c r="D31" s="58"/>
      <c r="F31" s="58" t="s">
        <v>423</v>
      </c>
    </row>
  </sheetData>
  <sheetProtection/>
  <mergeCells count="5">
    <mergeCell ref="A5:L5"/>
    <mergeCell ref="A1:L1"/>
    <mergeCell ref="A2:L2"/>
    <mergeCell ref="A3:L3"/>
    <mergeCell ref="A4:L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="115" zoomScaleSheetLayoutView="115" zoomScalePageLayoutView="0" workbookViewId="0" topLeftCell="A58">
      <selection activeCell="A78" sqref="A78"/>
    </sheetView>
  </sheetViews>
  <sheetFormatPr defaultColWidth="9.140625" defaultRowHeight="15"/>
  <cols>
    <col min="1" max="1" width="6.140625" style="57" customWidth="1"/>
    <col min="2" max="2" width="5.00390625" style="57" customWidth="1"/>
    <col min="3" max="3" width="13.7109375" style="57" customWidth="1"/>
    <col min="4" max="4" width="20.57421875" style="57" customWidth="1"/>
    <col min="5" max="5" width="17.57421875" style="57" bestFit="1" customWidth="1"/>
    <col min="6" max="6" width="11.140625" style="57" customWidth="1"/>
    <col min="7" max="7" width="12.7109375" style="57" customWidth="1"/>
    <col min="8" max="8" width="9.140625" style="57" customWidth="1"/>
  </cols>
  <sheetData>
    <row r="1" spans="1:8" ht="15">
      <c r="A1" s="229" t="s">
        <v>450</v>
      </c>
      <c r="B1" s="229"/>
      <c r="C1" s="229"/>
      <c r="D1" s="229"/>
      <c r="E1" s="229"/>
      <c r="F1" s="229"/>
      <c r="G1" s="229"/>
      <c r="H1" s="229"/>
    </row>
    <row r="2" spans="1:8" ht="15">
      <c r="A2" s="229" t="s">
        <v>366</v>
      </c>
      <c r="B2" s="229"/>
      <c r="C2" s="229"/>
      <c r="D2" s="229"/>
      <c r="E2" s="229"/>
      <c r="F2" s="229"/>
      <c r="G2" s="229"/>
      <c r="H2" s="229"/>
    </row>
    <row r="3" spans="1:8" ht="15">
      <c r="A3" s="229" t="s">
        <v>373</v>
      </c>
      <c r="B3" s="229"/>
      <c r="C3" s="229"/>
      <c r="D3" s="229"/>
      <c r="E3" s="229"/>
      <c r="F3" s="229"/>
      <c r="G3" s="229"/>
      <c r="H3" s="229"/>
    </row>
    <row r="4" spans="1:8" ht="15">
      <c r="A4" s="164"/>
      <c r="B4" s="164"/>
      <c r="C4" s="164"/>
      <c r="D4" s="164"/>
      <c r="E4" s="164"/>
      <c r="F4" s="164"/>
      <c r="G4" s="164"/>
      <c r="H4" s="164"/>
    </row>
    <row r="5" spans="1:8" ht="15">
      <c r="A5" s="58"/>
      <c r="B5" s="58"/>
      <c r="C5" s="58"/>
      <c r="D5" s="229" t="s">
        <v>341</v>
      </c>
      <c r="E5" s="229"/>
      <c r="F5" s="58"/>
      <c r="G5" s="58"/>
      <c r="H5" s="58"/>
    </row>
    <row r="6" spans="1:8" ht="15.75" thickBot="1">
      <c r="A6" s="143" t="s">
        <v>456</v>
      </c>
      <c r="B6" s="144"/>
      <c r="C6" s="143"/>
      <c r="D6" s="145"/>
      <c r="E6" s="143" t="s">
        <v>342</v>
      </c>
      <c r="F6" s="231" t="s">
        <v>343</v>
      </c>
      <c r="G6" s="231"/>
      <c r="H6" s="231"/>
    </row>
    <row r="7" spans="1:8" ht="19.5" thickTop="1">
      <c r="A7" s="120" t="s">
        <v>457</v>
      </c>
      <c r="B7" s="121"/>
      <c r="C7" s="120"/>
      <c r="D7" s="122"/>
      <c r="H7" s="101"/>
    </row>
    <row r="8" spans="1:8" ht="18.75">
      <c r="A8" s="120" t="s">
        <v>368</v>
      </c>
      <c r="B8" s="121"/>
      <c r="C8" s="120"/>
      <c r="D8" s="122"/>
      <c r="H8" s="101"/>
    </row>
    <row r="9" spans="1:8" ht="16.5" customHeight="1">
      <c r="A9" s="120"/>
      <c r="B9" s="121"/>
      <c r="C9" s="120"/>
      <c r="D9" s="122"/>
      <c r="H9" s="101"/>
    </row>
    <row r="10" spans="1:8" ht="15">
      <c r="A10" s="123" t="s">
        <v>367</v>
      </c>
      <c r="B10" s="124"/>
      <c r="C10" s="123"/>
      <c r="D10" s="125"/>
      <c r="E10" s="126"/>
      <c r="F10" s="127"/>
      <c r="G10" s="129"/>
      <c r="H10" s="129" t="s">
        <v>430</v>
      </c>
    </row>
    <row r="11" spans="1:5" ht="15">
      <c r="A11" s="58" t="s">
        <v>369</v>
      </c>
      <c r="B11" s="164"/>
      <c r="C11" s="92">
        <v>52.5</v>
      </c>
      <c r="D11" s="130"/>
      <c r="E11" s="58"/>
    </row>
    <row r="12" spans="1:5" ht="15">
      <c r="A12" s="130" t="s">
        <v>495</v>
      </c>
      <c r="B12" s="164"/>
      <c r="C12" s="58"/>
      <c r="D12" s="130"/>
      <c r="E12" s="58"/>
    </row>
    <row r="13" spans="1:5" ht="15">
      <c r="A13" s="230">
        <f>C11/(F15*24)</f>
        <v>42</v>
      </c>
      <c r="B13" s="230"/>
      <c r="C13" s="230"/>
      <c r="D13" s="230"/>
      <c r="E13" s="230"/>
    </row>
    <row r="14" spans="1:8" ht="15">
      <c r="A14" s="23" t="s">
        <v>3</v>
      </c>
      <c r="B14" s="23" t="s">
        <v>0</v>
      </c>
      <c r="C14" s="23" t="s">
        <v>1</v>
      </c>
      <c r="D14" s="24" t="s">
        <v>2</v>
      </c>
      <c r="E14" s="23" t="s">
        <v>4</v>
      </c>
      <c r="F14" s="23" t="s">
        <v>5</v>
      </c>
      <c r="G14" s="23" t="s">
        <v>344</v>
      </c>
      <c r="H14" s="23" t="s">
        <v>345</v>
      </c>
    </row>
    <row r="15" spans="1:8" ht="15">
      <c r="A15" s="104">
        <v>1</v>
      </c>
      <c r="B15" s="106">
        <v>14</v>
      </c>
      <c r="C15" s="106" t="s">
        <v>517</v>
      </c>
      <c r="D15" s="107" t="s">
        <v>516</v>
      </c>
      <c r="E15" s="175" t="s">
        <v>7</v>
      </c>
      <c r="F15" s="196">
        <v>0.052083333333333336</v>
      </c>
      <c r="G15" s="106"/>
      <c r="H15" s="106">
        <v>28</v>
      </c>
    </row>
    <row r="16" spans="1:8" ht="15">
      <c r="A16" s="94">
        <v>2</v>
      </c>
      <c r="B16" s="158">
        <v>46</v>
      </c>
      <c r="C16" s="106" t="s">
        <v>333</v>
      </c>
      <c r="D16" s="152" t="s">
        <v>326</v>
      </c>
      <c r="E16" s="175" t="s">
        <v>506</v>
      </c>
      <c r="F16" s="196">
        <v>0.052083333333333336</v>
      </c>
      <c r="G16" s="136"/>
      <c r="H16" s="106">
        <v>24</v>
      </c>
    </row>
    <row r="17" spans="1:8" ht="15">
      <c r="A17" s="104">
        <v>3</v>
      </c>
      <c r="B17" s="158">
        <v>26</v>
      </c>
      <c r="C17" s="106" t="s">
        <v>314</v>
      </c>
      <c r="D17" s="174" t="s">
        <v>315</v>
      </c>
      <c r="E17" s="175" t="s">
        <v>7</v>
      </c>
      <c r="F17" s="196">
        <v>0.0520833333333333</v>
      </c>
      <c r="G17" s="136"/>
      <c r="H17" s="106">
        <v>20</v>
      </c>
    </row>
    <row r="18" spans="1:8" ht="15">
      <c r="A18" s="94">
        <v>4</v>
      </c>
      <c r="B18" s="158">
        <v>4</v>
      </c>
      <c r="C18" s="106" t="s">
        <v>520</v>
      </c>
      <c r="D18" s="152" t="s">
        <v>505</v>
      </c>
      <c r="E18" s="175" t="s">
        <v>506</v>
      </c>
      <c r="F18" s="196">
        <v>0.0520833333333333</v>
      </c>
      <c r="G18" s="136"/>
      <c r="H18" s="106">
        <v>16</v>
      </c>
    </row>
    <row r="19" spans="1:8" ht="15">
      <c r="A19" s="104">
        <v>5</v>
      </c>
      <c r="B19" s="158">
        <v>42</v>
      </c>
      <c r="C19" s="106" t="s">
        <v>521</v>
      </c>
      <c r="D19" s="152" t="s">
        <v>507</v>
      </c>
      <c r="E19" s="175" t="s">
        <v>506</v>
      </c>
      <c r="F19" s="173">
        <v>0.05232638888888889</v>
      </c>
      <c r="G19" s="215">
        <f>F19-$F$15</f>
        <v>0.00024305555555555192</v>
      </c>
      <c r="H19" s="106">
        <v>14</v>
      </c>
    </row>
    <row r="20" spans="1:8" ht="15">
      <c r="A20" s="94">
        <v>6</v>
      </c>
      <c r="B20" s="158">
        <v>22</v>
      </c>
      <c r="C20" s="106" t="s">
        <v>312</v>
      </c>
      <c r="D20" s="174" t="s">
        <v>313</v>
      </c>
      <c r="E20" s="175" t="s">
        <v>7</v>
      </c>
      <c r="F20" s="173">
        <v>0.05232638888888889</v>
      </c>
      <c r="G20" s="215">
        <f aca="true" t="shared" si="0" ref="G20:G28">F20-$F$15</f>
        <v>0.00024305555555555192</v>
      </c>
      <c r="H20" s="106">
        <v>12</v>
      </c>
    </row>
    <row r="21" spans="1:8" ht="15">
      <c r="A21" s="104">
        <v>7</v>
      </c>
      <c r="B21" s="158">
        <v>2</v>
      </c>
      <c r="C21" s="158" t="s">
        <v>306</v>
      </c>
      <c r="D21" s="157" t="s">
        <v>307</v>
      </c>
      <c r="E21" s="163" t="s">
        <v>7</v>
      </c>
      <c r="F21" s="173">
        <v>0.0523263888888889</v>
      </c>
      <c r="G21" s="215">
        <f t="shared" si="0"/>
        <v>0.0002430555555555658</v>
      </c>
      <c r="H21" s="106">
        <v>10</v>
      </c>
    </row>
    <row r="22" spans="1:8" ht="15">
      <c r="A22" s="94">
        <v>8</v>
      </c>
      <c r="B22" s="158">
        <v>370</v>
      </c>
      <c r="C22" s="106" t="s">
        <v>519</v>
      </c>
      <c r="D22" s="152" t="s">
        <v>502</v>
      </c>
      <c r="E22" s="175" t="s">
        <v>503</v>
      </c>
      <c r="F22" s="173">
        <v>0.0523263888888889</v>
      </c>
      <c r="G22" s="215">
        <f t="shared" si="0"/>
        <v>0.0002430555555555658</v>
      </c>
      <c r="H22" s="106">
        <v>8</v>
      </c>
    </row>
    <row r="23" spans="1:8" ht="15">
      <c r="A23" s="104">
        <v>9</v>
      </c>
      <c r="B23" s="158">
        <v>300</v>
      </c>
      <c r="C23" s="106" t="s">
        <v>518</v>
      </c>
      <c r="D23" s="152" t="s">
        <v>504</v>
      </c>
      <c r="E23" s="175" t="s">
        <v>512</v>
      </c>
      <c r="F23" s="173">
        <v>0.0523263888888889</v>
      </c>
      <c r="G23" s="215">
        <f t="shared" si="0"/>
        <v>0.0002430555555555658</v>
      </c>
      <c r="H23" s="106">
        <v>6</v>
      </c>
    </row>
    <row r="24" spans="1:8" ht="15">
      <c r="A24" s="94">
        <v>10</v>
      </c>
      <c r="B24" s="158">
        <v>50</v>
      </c>
      <c r="C24" s="106" t="s">
        <v>509</v>
      </c>
      <c r="D24" s="152" t="s">
        <v>508</v>
      </c>
      <c r="E24" s="175" t="s">
        <v>506</v>
      </c>
      <c r="F24" s="173">
        <v>0.0523263888888889</v>
      </c>
      <c r="G24" s="215">
        <f t="shared" si="0"/>
        <v>0.0002430555555555658</v>
      </c>
      <c r="H24" s="106">
        <v>4</v>
      </c>
    </row>
    <row r="25" spans="1:8" ht="15">
      <c r="A25" s="104">
        <v>11</v>
      </c>
      <c r="B25" s="158">
        <v>47</v>
      </c>
      <c r="C25" s="106" t="s">
        <v>333</v>
      </c>
      <c r="D25" s="152" t="s">
        <v>592</v>
      </c>
      <c r="E25" s="175" t="s">
        <v>514</v>
      </c>
      <c r="F25" s="173">
        <v>0.0523263888888889</v>
      </c>
      <c r="G25" s="215">
        <f t="shared" si="0"/>
        <v>0.0002430555555555658</v>
      </c>
      <c r="H25" s="106">
        <v>2</v>
      </c>
    </row>
    <row r="26" spans="1:8" ht="15">
      <c r="A26" s="94">
        <v>12</v>
      </c>
      <c r="B26" s="106">
        <v>48</v>
      </c>
      <c r="C26" s="106" t="s">
        <v>517</v>
      </c>
      <c r="D26" s="107" t="s">
        <v>515</v>
      </c>
      <c r="E26" s="175" t="s">
        <v>514</v>
      </c>
      <c r="F26" s="173">
        <v>0.0523263888888889</v>
      </c>
      <c r="G26" s="215">
        <f t="shared" si="0"/>
        <v>0.0002430555555555658</v>
      </c>
      <c r="H26" s="106">
        <v>1</v>
      </c>
    </row>
    <row r="27" spans="1:8" ht="15">
      <c r="A27" s="104">
        <v>13</v>
      </c>
      <c r="B27" s="158">
        <v>52</v>
      </c>
      <c r="C27" s="159" t="s">
        <v>429</v>
      </c>
      <c r="D27" s="152" t="s">
        <v>425</v>
      </c>
      <c r="E27" s="175" t="s">
        <v>512</v>
      </c>
      <c r="F27" s="173">
        <v>0.0523263888888889</v>
      </c>
      <c r="G27" s="215">
        <f t="shared" si="0"/>
        <v>0.0002430555555555658</v>
      </c>
      <c r="H27" s="106"/>
    </row>
    <row r="28" spans="1:8" ht="15">
      <c r="A28" s="104">
        <v>14</v>
      </c>
      <c r="B28" s="158">
        <v>53</v>
      </c>
      <c r="C28" s="106" t="s">
        <v>500</v>
      </c>
      <c r="D28" s="152" t="s">
        <v>311</v>
      </c>
      <c r="E28" s="175" t="s">
        <v>9</v>
      </c>
      <c r="F28" s="173">
        <v>0.05269675925925926</v>
      </c>
      <c r="G28" s="215">
        <f t="shared" si="0"/>
        <v>0.000613425925925927</v>
      </c>
      <c r="H28" s="106"/>
    </row>
    <row r="29" spans="1:8" ht="15">
      <c r="A29" s="94">
        <v>15</v>
      </c>
      <c r="B29" s="106">
        <v>1</v>
      </c>
      <c r="C29" s="158" t="s">
        <v>304</v>
      </c>
      <c r="D29" s="157" t="s">
        <v>305</v>
      </c>
      <c r="E29" s="163" t="s">
        <v>7</v>
      </c>
      <c r="F29" s="173" t="s">
        <v>522</v>
      </c>
      <c r="G29" s="136"/>
      <c r="H29" s="106"/>
    </row>
    <row r="30" spans="1:8" ht="15">
      <c r="A30" s="94"/>
      <c r="B30" s="158">
        <v>34</v>
      </c>
      <c r="C30" s="106" t="s">
        <v>320</v>
      </c>
      <c r="D30" s="174" t="s">
        <v>332</v>
      </c>
      <c r="E30" s="175" t="s">
        <v>513</v>
      </c>
      <c r="F30" s="173" t="s">
        <v>474</v>
      </c>
      <c r="G30" s="136"/>
      <c r="H30" s="106"/>
    </row>
    <row r="31" spans="1:8" ht="15">
      <c r="A31" s="94"/>
      <c r="B31" s="158">
        <v>35</v>
      </c>
      <c r="C31" s="106" t="s">
        <v>518</v>
      </c>
      <c r="D31" s="152" t="s">
        <v>510</v>
      </c>
      <c r="E31" s="175" t="s">
        <v>511</v>
      </c>
      <c r="F31" s="173" t="s">
        <v>474</v>
      </c>
      <c r="G31" s="136"/>
      <c r="H31" s="106"/>
    </row>
    <row r="32" spans="1:8" s="6" customFormat="1" ht="15">
      <c r="A32" s="94" t="s">
        <v>461</v>
      </c>
      <c r="B32" s="158">
        <v>4</v>
      </c>
      <c r="C32" s="158" t="s">
        <v>308</v>
      </c>
      <c r="D32" s="157" t="s">
        <v>309</v>
      </c>
      <c r="E32" s="163" t="s">
        <v>9</v>
      </c>
      <c r="F32" s="173"/>
      <c r="G32" s="136"/>
      <c r="H32" s="106"/>
    </row>
    <row r="33" spans="1:8" s="6" customFormat="1" ht="15">
      <c r="A33" s="94" t="s">
        <v>461</v>
      </c>
      <c r="B33" s="158">
        <v>5</v>
      </c>
      <c r="C33" s="158" t="s">
        <v>310</v>
      </c>
      <c r="D33" s="157" t="s">
        <v>311</v>
      </c>
      <c r="E33" s="163" t="s">
        <v>9</v>
      </c>
      <c r="F33" s="173"/>
      <c r="G33" s="136"/>
      <c r="H33" s="106"/>
    </row>
    <row r="34" spans="1:8" s="6" customFormat="1" ht="15">
      <c r="A34" s="94" t="s">
        <v>461</v>
      </c>
      <c r="B34" s="158">
        <v>29</v>
      </c>
      <c r="C34" s="158" t="s">
        <v>316</v>
      </c>
      <c r="D34" s="157" t="s">
        <v>317</v>
      </c>
      <c r="E34" s="163" t="s">
        <v>7</v>
      </c>
      <c r="F34" s="173"/>
      <c r="G34" s="136"/>
      <c r="H34" s="106"/>
    </row>
    <row r="35" spans="1:8" s="6" customFormat="1" ht="15">
      <c r="A35" s="94" t="s">
        <v>461</v>
      </c>
      <c r="B35" s="158">
        <v>30</v>
      </c>
      <c r="C35" s="158" t="s">
        <v>318</v>
      </c>
      <c r="D35" s="157" t="s">
        <v>319</v>
      </c>
      <c r="E35" s="163" t="s">
        <v>7</v>
      </c>
      <c r="F35" s="173"/>
      <c r="G35" s="136"/>
      <c r="H35" s="106"/>
    </row>
    <row r="36" spans="1:8" s="6" customFormat="1" ht="15">
      <c r="A36" s="94" t="s">
        <v>461</v>
      </c>
      <c r="B36" s="158">
        <v>40</v>
      </c>
      <c r="C36" s="158" t="s">
        <v>321</v>
      </c>
      <c r="D36" s="157" t="s">
        <v>322</v>
      </c>
      <c r="E36" s="163" t="s">
        <v>9</v>
      </c>
      <c r="F36" s="173"/>
      <c r="G36" s="136"/>
      <c r="H36" s="106"/>
    </row>
    <row r="37" spans="1:8" s="6" customFormat="1" ht="15">
      <c r="A37" s="94" t="s">
        <v>461</v>
      </c>
      <c r="B37" s="158">
        <v>42</v>
      </c>
      <c r="C37" s="158" t="s">
        <v>378</v>
      </c>
      <c r="D37" s="157" t="s">
        <v>323</v>
      </c>
      <c r="E37" s="163" t="s">
        <v>7</v>
      </c>
      <c r="F37" s="173"/>
      <c r="G37" s="136"/>
      <c r="H37" s="106"/>
    </row>
    <row r="38" spans="1:8" s="6" customFormat="1" ht="15">
      <c r="A38" s="94" t="s">
        <v>461</v>
      </c>
      <c r="B38" s="158">
        <v>43</v>
      </c>
      <c r="C38" s="106" t="s">
        <v>325</v>
      </c>
      <c r="D38" s="155" t="s">
        <v>326</v>
      </c>
      <c r="E38" s="163" t="s">
        <v>431</v>
      </c>
      <c r="F38" s="173"/>
      <c r="G38" s="136"/>
      <c r="H38" s="106"/>
    </row>
    <row r="39" spans="1:8" s="6" customFormat="1" ht="15">
      <c r="A39" s="94" t="s">
        <v>461</v>
      </c>
      <c r="B39" s="158">
        <v>44</v>
      </c>
      <c r="C39" s="106" t="s">
        <v>324</v>
      </c>
      <c r="D39" s="155" t="s">
        <v>327</v>
      </c>
      <c r="E39" s="163" t="s">
        <v>431</v>
      </c>
      <c r="F39" s="173"/>
      <c r="G39" s="136"/>
      <c r="H39" s="106"/>
    </row>
    <row r="40" spans="1:8" s="6" customFormat="1" ht="15">
      <c r="A40" s="94" t="s">
        <v>461</v>
      </c>
      <c r="B40" s="158">
        <v>46</v>
      </c>
      <c r="C40" s="159" t="s">
        <v>328</v>
      </c>
      <c r="D40" s="155" t="s">
        <v>329</v>
      </c>
      <c r="E40" s="175" t="s">
        <v>9</v>
      </c>
      <c r="F40" s="173"/>
      <c r="G40" s="136"/>
      <c r="H40" s="106"/>
    </row>
    <row r="41" spans="1:8" ht="15">
      <c r="A41" s="94" t="s">
        <v>461</v>
      </c>
      <c r="B41" s="158">
        <v>47</v>
      </c>
      <c r="C41" s="106" t="s">
        <v>330</v>
      </c>
      <c r="D41" s="155" t="s">
        <v>331</v>
      </c>
      <c r="E41" s="175" t="s">
        <v>9</v>
      </c>
      <c r="F41" s="173"/>
      <c r="G41" s="136"/>
      <c r="H41" s="107"/>
    </row>
    <row r="42" spans="1:8" s="6" customFormat="1" ht="15">
      <c r="A42" s="94" t="s">
        <v>461</v>
      </c>
      <c r="B42" s="158">
        <v>49</v>
      </c>
      <c r="C42" s="106" t="s">
        <v>333</v>
      </c>
      <c r="D42" s="152" t="s">
        <v>428</v>
      </c>
      <c r="E42" s="175" t="s">
        <v>7</v>
      </c>
      <c r="F42" s="173"/>
      <c r="G42" s="136"/>
      <c r="H42" s="107"/>
    </row>
    <row r="43" spans="1:8" s="6" customFormat="1" ht="15">
      <c r="A43" s="94" t="s">
        <v>461</v>
      </c>
      <c r="B43" s="158">
        <v>53</v>
      </c>
      <c r="C43" s="106" t="s">
        <v>427</v>
      </c>
      <c r="D43" s="152" t="s">
        <v>426</v>
      </c>
      <c r="E43" s="175" t="s">
        <v>9</v>
      </c>
      <c r="F43" s="173"/>
      <c r="G43" s="136"/>
      <c r="H43" s="107"/>
    </row>
    <row r="44" ht="15">
      <c r="A44" s="56" t="s">
        <v>630</v>
      </c>
    </row>
    <row r="45" ht="15">
      <c r="A45" s="56"/>
    </row>
    <row r="46" ht="15">
      <c r="A46" s="56"/>
    </row>
    <row r="47" spans="1:7" ht="15">
      <c r="A47" s="56"/>
      <c r="C47" s="120" t="s">
        <v>443</v>
      </c>
      <c r="D47" s="120"/>
      <c r="E47" s="120"/>
      <c r="F47" s="120" t="s">
        <v>422</v>
      </c>
      <c r="G47" s="120"/>
    </row>
    <row r="48" spans="1:7" ht="15">
      <c r="A48" s="56"/>
      <c r="C48" s="120"/>
      <c r="D48" s="120"/>
      <c r="E48" s="120"/>
      <c r="F48" s="120"/>
      <c r="G48" s="120"/>
    </row>
    <row r="49" spans="1:7" ht="15">
      <c r="A49" s="56"/>
      <c r="C49" s="120" t="s">
        <v>370</v>
      </c>
      <c r="D49" s="120"/>
      <c r="E49" s="120"/>
      <c r="F49" s="120" t="s">
        <v>486</v>
      </c>
      <c r="G49" s="120"/>
    </row>
    <row r="50" spans="1:7" ht="15">
      <c r="A50" s="56"/>
      <c r="C50" s="120"/>
      <c r="D50" s="120"/>
      <c r="E50" s="120"/>
      <c r="F50" s="120"/>
      <c r="G50" s="120"/>
    </row>
    <row r="51" spans="1:7" ht="15">
      <c r="A51" s="56"/>
      <c r="C51" s="120" t="s">
        <v>352</v>
      </c>
      <c r="D51" s="120"/>
      <c r="E51" s="120"/>
      <c r="F51" s="120" t="s">
        <v>423</v>
      </c>
      <c r="G51" s="120"/>
    </row>
    <row r="54" spans="1:8" ht="15">
      <c r="A54" s="229" t="s">
        <v>450</v>
      </c>
      <c r="B54" s="229"/>
      <c r="C54" s="229"/>
      <c r="D54" s="229"/>
      <c r="E54" s="229"/>
      <c r="F54" s="229"/>
      <c r="G54" s="229"/>
      <c r="H54" s="229"/>
    </row>
    <row r="55" spans="1:8" ht="15">
      <c r="A55" s="229" t="s">
        <v>366</v>
      </c>
      <c r="B55" s="229"/>
      <c r="C55" s="229"/>
      <c r="D55" s="229"/>
      <c r="E55" s="229"/>
      <c r="F55" s="229"/>
      <c r="G55" s="229"/>
      <c r="H55" s="229"/>
    </row>
    <row r="56" spans="1:8" ht="15">
      <c r="A56" s="229" t="s">
        <v>373</v>
      </c>
      <c r="B56" s="229"/>
      <c r="C56" s="229"/>
      <c r="D56" s="229"/>
      <c r="E56" s="229"/>
      <c r="F56" s="229"/>
      <c r="G56" s="229"/>
      <c r="H56" s="229"/>
    </row>
    <row r="57" spans="1:8" ht="15">
      <c r="A57" s="164"/>
      <c r="B57" s="164"/>
      <c r="C57" s="164"/>
      <c r="D57" s="164"/>
      <c r="E57" s="164"/>
      <c r="F57" s="164"/>
      <c r="G57" s="164"/>
      <c r="H57" s="164"/>
    </row>
    <row r="58" spans="1:8" ht="15">
      <c r="A58" s="58"/>
      <c r="B58" s="58"/>
      <c r="C58" s="58"/>
      <c r="D58" s="229" t="s">
        <v>341</v>
      </c>
      <c r="E58" s="229"/>
      <c r="F58" s="58"/>
      <c r="G58" s="58"/>
      <c r="H58" s="58"/>
    </row>
    <row r="59" spans="1:8" ht="15.75" thickBot="1">
      <c r="A59" s="143" t="s">
        <v>456</v>
      </c>
      <c r="B59" s="144"/>
      <c r="C59" s="143"/>
      <c r="D59" s="145"/>
      <c r="E59" s="143" t="s">
        <v>342</v>
      </c>
      <c r="F59" s="231" t="s">
        <v>343</v>
      </c>
      <c r="G59" s="231"/>
      <c r="H59" s="231"/>
    </row>
    <row r="60" spans="1:8" ht="19.5" thickTop="1">
      <c r="A60" s="120" t="s">
        <v>457</v>
      </c>
      <c r="B60" s="121"/>
      <c r="C60" s="120"/>
      <c r="D60" s="122"/>
      <c r="H60" s="101"/>
    </row>
    <row r="61" spans="1:8" ht="18.75">
      <c r="A61" s="120" t="s">
        <v>368</v>
      </c>
      <c r="B61" s="121"/>
      <c r="C61" s="120"/>
      <c r="D61" s="122"/>
      <c r="H61" s="101"/>
    </row>
    <row r="62" spans="1:8" ht="18.75">
      <c r="A62" s="120"/>
      <c r="B62" s="121"/>
      <c r="C62" s="120"/>
      <c r="D62" s="122"/>
      <c r="H62" s="101"/>
    </row>
    <row r="63" spans="1:8" ht="15.75">
      <c r="A63" s="123" t="s">
        <v>367</v>
      </c>
      <c r="B63" s="124"/>
      <c r="C63" s="123"/>
      <c r="D63" s="125"/>
      <c r="E63" s="126"/>
      <c r="F63" s="127"/>
      <c r="G63" s="128"/>
      <c r="H63" s="129" t="s">
        <v>432</v>
      </c>
    </row>
    <row r="64" spans="1:5" ht="15">
      <c r="A64" s="58" t="s">
        <v>369</v>
      </c>
      <c r="B64" s="164"/>
      <c r="C64" s="92">
        <v>35</v>
      </c>
      <c r="D64" s="130"/>
      <c r="E64" s="58"/>
    </row>
    <row r="65" spans="1:5" ht="15">
      <c r="A65" s="58" t="s">
        <v>495</v>
      </c>
      <c r="B65" s="164"/>
      <c r="C65" s="58"/>
      <c r="D65" s="130"/>
      <c r="E65" s="58"/>
    </row>
    <row r="66" spans="1:5" ht="15">
      <c r="A66" s="230">
        <f>C64/(F68*24)</f>
        <v>38.35616438356165</v>
      </c>
      <c r="B66" s="230"/>
      <c r="C66" s="230"/>
      <c r="D66" s="230"/>
      <c r="E66" s="230"/>
    </row>
    <row r="67" spans="1:8" ht="15">
      <c r="A67" s="23" t="s">
        <v>3</v>
      </c>
      <c r="B67" s="23" t="s">
        <v>0</v>
      </c>
      <c r="C67" s="23" t="s">
        <v>1</v>
      </c>
      <c r="D67" s="24" t="s">
        <v>2</v>
      </c>
      <c r="E67" s="23" t="s">
        <v>4</v>
      </c>
      <c r="F67" s="23" t="s">
        <v>5</v>
      </c>
      <c r="G67" s="23" t="s">
        <v>344</v>
      </c>
      <c r="H67" s="23" t="s">
        <v>345</v>
      </c>
    </row>
    <row r="68" spans="1:8" ht="15">
      <c r="A68" s="94">
        <v>1</v>
      </c>
      <c r="B68" s="158">
        <v>55</v>
      </c>
      <c r="C68" s="154" t="s">
        <v>501</v>
      </c>
      <c r="D68" s="155" t="s">
        <v>499</v>
      </c>
      <c r="E68" s="175" t="s">
        <v>9</v>
      </c>
      <c r="F68" s="173">
        <v>0.03802083333333333</v>
      </c>
      <c r="G68" s="136"/>
      <c r="H68" s="106">
        <v>28</v>
      </c>
    </row>
    <row r="69" spans="1:8" ht="15">
      <c r="A69" s="94">
        <v>2</v>
      </c>
      <c r="B69" s="158">
        <v>54</v>
      </c>
      <c r="C69" s="154" t="s">
        <v>501</v>
      </c>
      <c r="D69" s="155" t="s">
        <v>498</v>
      </c>
      <c r="E69" s="175" t="s">
        <v>9</v>
      </c>
      <c r="F69" s="173">
        <v>0.03935185185185185</v>
      </c>
      <c r="G69" s="171">
        <f>F69-$F$68</f>
        <v>0.001331018518518523</v>
      </c>
      <c r="H69" s="106">
        <v>24</v>
      </c>
    </row>
    <row r="70" spans="1:8" ht="15">
      <c r="A70" s="94">
        <v>3</v>
      </c>
      <c r="B70" s="158">
        <v>89</v>
      </c>
      <c r="C70" s="158" t="s">
        <v>338</v>
      </c>
      <c r="D70" s="157" t="s">
        <v>339</v>
      </c>
      <c r="E70" s="163" t="s">
        <v>7</v>
      </c>
      <c r="F70" s="173">
        <v>0.039375</v>
      </c>
      <c r="G70" s="171">
        <f>F70-$F$68</f>
        <v>0.0013541666666666702</v>
      </c>
      <c r="H70" s="106">
        <v>20</v>
      </c>
    </row>
    <row r="71" spans="1:8" ht="15">
      <c r="A71" s="94">
        <v>4</v>
      </c>
      <c r="B71" s="158">
        <v>91</v>
      </c>
      <c r="C71" s="158" t="s">
        <v>336</v>
      </c>
      <c r="D71" s="157" t="s">
        <v>337</v>
      </c>
      <c r="E71" s="163" t="s">
        <v>7</v>
      </c>
      <c r="F71" s="173">
        <v>0.0440162037037037</v>
      </c>
      <c r="G71" s="171">
        <f>F71-$F$68</f>
        <v>0.005995370370370373</v>
      </c>
      <c r="H71" s="106">
        <v>16</v>
      </c>
    </row>
    <row r="72" spans="1:8" s="6" customFormat="1" ht="15">
      <c r="A72" s="94">
        <v>5</v>
      </c>
      <c r="B72" s="158">
        <v>81</v>
      </c>
      <c r="C72" s="106" t="s">
        <v>500</v>
      </c>
      <c r="D72" s="155" t="s">
        <v>497</v>
      </c>
      <c r="E72" s="175" t="s">
        <v>9</v>
      </c>
      <c r="F72" s="173" t="s">
        <v>522</v>
      </c>
      <c r="G72" s="136"/>
      <c r="H72" s="106">
        <v>14</v>
      </c>
    </row>
    <row r="73" spans="1:8" s="6" customFormat="1" ht="15">
      <c r="A73" s="94"/>
      <c r="B73" s="158">
        <v>80</v>
      </c>
      <c r="C73" s="106" t="s">
        <v>500</v>
      </c>
      <c r="D73" s="155" t="s">
        <v>496</v>
      </c>
      <c r="E73" s="175" t="s">
        <v>9</v>
      </c>
      <c r="F73" s="173" t="s">
        <v>474</v>
      </c>
      <c r="G73" s="136"/>
      <c r="H73" s="106"/>
    </row>
    <row r="74" spans="1:8" s="6" customFormat="1" ht="15">
      <c r="A74" s="94" t="s">
        <v>461</v>
      </c>
      <c r="B74" s="158">
        <v>55</v>
      </c>
      <c r="C74" s="158" t="s">
        <v>334</v>
      </c>
      <c r="D74" s="157" t="s">
        <v>335</v>
      </c>
      <c r="E74" s="163" t="s">
        <v>9</v>
      </c>
      <c r="F74" s="173"/>
      <c r="G74" s="136"/>
      <c r="H74" s="106"/>
    </row>
    <row r="75" spans="1:8" s="6" customFormat="1" ht="15">
      <c r="A75" s="190"/>
      <c r="B75" s="182"/>
      <c r="C75" s="186"/>
      <c r="D75" s="212"/>
      <c r="E75" s="213"/>
      <c r="F75" s="214"/>
      <c r="G75" s="206"/>
      <c r="H75" s="191"/>
    </row>
    <row r="77" ht="15">
      <c r="A77" s="56" t="s">
        <v>631</v>
      </c>
    </row>
    <row r="78" ht="15">
      <c r="A78" s="56"/>
    </row>
    <row r="79" ht="15">
      <c r="A79" s="56"/>
    </row>
    <row r="80" spans="1:7" ht="15">
      <c r="A80" s="56"/>
      <c r="C80" s="120" t="s">
        <v>443</v>
      </c>
      <c r="D80" s="120"/>
      <c r="E80" s="120"/>
      <c r="F80" s="120" t="s">
        <v>422</v>
      </c>
      <c r="G80" s="120"/>
    </row>
    <row r="81" spans="1:7" ht="15">
      <c r="A81" s="56"/>
      <c r="C81" s="120"/>
      <c r="D81" s="120"/>
      <c r="E81" s="120"/>
      <c r="F81" s="120"/>
      <c r="G81" s="120"/>
    </row>
    <row r="82" spans="1:7" ht="15">
      <c r="A82" s="56"/>
      <c r="C82" s="120" t="s">
        <v>370</v>
      </c>
      <c r="D82" s="120"/>
      <c r="E82" s="120"/>
      <c r="F82" s="120" t="s">
        <v>486</v>
      </c>
      <c r="G82" s="120"/>
    </row>
    <row r="83" spans="1:7" ht="15">
      <c r="A83" s="56"/>
      <c r="C83" s="120"/>
      <c r="D83" s="120"/>
      <c r="E83" s="120"/>
      <c r="F83" s="120"/>
      <c r="G83" s="120"/>
    </row>
    <row r="84" spans="1:7" ht="15">
      <c r="A84" s="56"/>
      <c r="C84" s="120" t="s">
        <v>352</v>
      </c>
      <c r="D84" s="120"/>
      <c r="E84" s="120"/>
      <c r="F84" s="120" t="s">
        <v>423</v>
      </c>
      <c r="G84" s="120"/>
    </row>
  </sheetData>
  <sheetProtection/>
  <mergeCells count="12">
    <mergeCell ref="A13:E13"/>
    <mergeCell ref="A1:H1"/>
    <mergeCell ref="A2:H2"/>
    <mergeCell ref="A3:H3"/>
    <mergeCell ref="D5:E5"/>
    <mergeCell ref="F6:H6"/>
    <mergeCell ref="A66:E66"/>
    <mergeCell ref="A54:H54"/>
    <mergeCell ref="A55:H55"/>
    <mergeCell ref="A56:H56"/>
    <mergeCell ref="D58:E58"/>
    <mergeCell ref="F59:H59"/>
  </mergeCells>
  <printOptions/>
  <pageMargins left="0.7" right="0.7" top="0.75" bottom="0.75" header="0.3" footer="0.3"/>
  <pageSetup horizontalDpi="600" verticalDpi="600" orientation="portrait" paperSize="9" scale="91" r:id="rId2"/>
  <rowBreaks count="1" manualBreakCount="1">
    <brk id="5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28125" style="0" customWidth="1"/>
    <col min="2" max="2" width="6.421875" style="0" customWidth="1"/>
    <col min="3" max="3" width="13.8515625" style="0" customWidth="1"/>
    <col min="4" max="4" width="19.140625" style="0" customWidth="1"/>
    <col min="5" max="5" width="17.7109375" style="0" customWidth="1"/>
  </cols>
  <sheetData>
    <row r="1" spans="1:5" ht="15">
      <c r="A1" s="237" t="s">
        <v>364</v>
      </c>
      <c r="B1" s="237"/>
      <c r="C1" s="237"/>
      <c r="D1" s="237"/>
      <c r="E1" s="237"/>
    </row>
    <row r="2" spans="1:5" ht="15">
      <c r="A2" s="237" t="s">
        <v>365</v>
      </c>
      <c r="B2" s="237"/>
      <c r="C2" s="237"/>
      <c r="D2" s="237"/>
      <c r="E2" s="237"/>
    </row>
    <row r="3" spans="1:5" ht="15">
      <c r="A3" s="237" t="s">
        <v>366</v>
      </c>
      <c r="B3" s="237"/>
      <c r="C3" s="237"/>
      <c r="D3" s="237"/>
      <c r="E3" s="237"/>
    </row>
    <row r="4" spans="1:5" ht="15">
      <c r="A4" s="44"/>
      <c r="B4" s="44"/>
      <c r="C4" s="44"/>
      <c r="D4" s="44"/>
      <c r="E4" s="44"/>
    </row>
    <row r="5" spans="1:5" ht="15">
      <c r="A5" s="237" t="s">
        <v>389</v>
      </c>
      <c r="B5" s="237"/>
      <c r="C5" s="237"/>
      <c r="D5" s="237"/>
      <c r="E5" s="237"/>
    </row>
    <row r="6" spans="1:5" ht="15">
      <c r="A6" s="26"/>
      <c r="B6" s="26"/>
      <c r="C6" s="26"/>
      <c r="D6" s="26"/>
      <c r="E6" s="26"/>
    </row>
    <row r="7" spans="1:5" ht="15">
      <c r="A7" s="27"/>
      <c r="B7" s="27"/>
      <c r="C7" s="27"/>
      <c r="D7" s="42" t="s">
        <v>438</v>
      </c>
      <c r="E7" s="42"/>
    </row>
    <row r="8" spans="1:5" ht="15.75" thickBot="1">
      <c r="A8" s="28" t="s">
        <v>439</v>
      </c>
      <c r="B8" s="29"/>
      <c r="C8" s="30"/>
      <c r="D8" s="31"/>
      <c r="E8" s="30" t="s">
        <v>342</v>
      </c>
    </row>
    <row r="9" spans="1:5" s="6" customFormat="1" ht="16.5" thickTop="1">
      <c r="A9" s="45"/>
      <c r="B9" s="46"/>
      <c r="C9" s="49" t="s">
        <v>440</v>
      </c>
      <c r="D9" s="48"/>
      <c r="E9" s="47"/>
    </row>
    <row r="10" spans="1:5" s="6" customFormat="1" ht="15">
      <c r="A10" s="45" t="s">
        <v>441</v>
      </c>
      <c r="B10" s="46"/>
      <c r="C10" s="47"/>
      <c r="D10" s="48"/>
      <c r="E10" s="47"/>
    </row>
    <row r="11" spans="1:5" ht="15">
      <c r="A11" s="23" t="s">
        <v>436</v>
      </c>
      <c r="B11" s="23" t="s">
        <v>0</v>
      </c>
      <c r="C11" s="23" t="s">
        <v>1</v>
      </c>
      <c r="D11" s="24" t="s">
        <v>2</v>
      </c>
      <c r="E11" s="23" t="s">
        <v>437</v>
      </c>
    </row>
    <row r="12" spans="1:5" ht="15">
      <c r="A12" s="11">
        <v>1</v>
      </c>
      <c r="B12" s="13">
        <v>35</v>
      </c>
      <c r="C12" s="14" t="s">
        <v>301</v>
      </c>
      <c r="D12" s="35" t="s">
        <v>302</v>
      </c>
      <c r="E12" s="12" t="s">
        <v>52</v>
      </c>
    </row>
    <row r="13" spans="1:5" ht="15">
      <c r="A13" s="11">
        <v>2</v>
      </c>
      <c r="B13" s="13">
        <v>26</v>
      </c>
      <c r="C13" s="18" t="s">
        <v>286</v>
      </c>
      <c r="D13" s="38" t="s">
        <v>287</v>
      </c>
      <c r="E13" s="39" t="s">
        <v>7</v>
      </c>
    </row>
    <row r="14" spans="1:5" ht="15">
      <c r="A14" s="10">
        <v>3</v>
      </c>
      <c r="B14" s="13">
        <v>24</v>
      </c>
      <c r="C14" s="15" t="s">
        <v>284</v>
      </c>
      <c r="D14" s="36" t="s">
        <v>285</v>
      </c>
      <c r="E14" s="8" t="s">
        <v>7</v>
      </c>
    </row>
    <row r="15" spans="1:5" ht="15">
      <c r="A15" s="11">
        <v>4</v>
      </c>
      <c r="B15" s="13">
        <v>8</v>
      </c>
      <c r="C15" s="19" t="s">
        <v>264</v>
      </c>
      <c r="D15" s="34" t="s">
        <v>265</v>
      </c>
      <c r="E15" s="8" t="s">
        <v>9</v>
      </c>
    </row>
    <row r="16" spans="1:5" ht="15">
      <c r="A16" s="11">
        <v>5</v>
      </c>
      <c r="B16" s="13">
        <v>2</v>
      </c>
      <c r="C16" s="15" t="s">
        <v>377</v>
      </c>
      <c r="D16" s="36" t="s">
        <v>255</v>
      </c>
      <c r="E16" s="8" t="s">
        <v>7</v>
      </c>
    </row>
    <row r="17" spans="1:5" ht="15">
      <c r="A17" s="10">
        <v>6</v>
      </c>
      <c r="B17" s="13">
        <v>3</v>
      </c>
      <c r="C17" s="15" t="s">
        <v>254</v>
      </c>
      <c r="D17" s="36" t="s">
        <v>255</v>
      </c>
      <c r="E17" s="8" t="s">
        <v>7</v>
      </c>
    </row>
    <row r="18" spans="1:5" ht="15">
      <c r="A18" s="11">
        <v>7</v>
      </c>
      <c r="B18" s="13">
        <v>32</v>
      </c>
      <c r="C18" s="19" t="s">
        <v>295</v>
      </c>
      <c r="D18" s="34" t="s">
        <v>296</v>
      </c>
      <c r="E18" s="17" t="s">
        <v>7</v>
      </c>
    </row>
    <row r="19" spans="1:5" ht="15">
      <c r="A19" s="11">
        <v>8</v>
      </c>
      <c r="B19" s="13">
        <v>6</v>
      </c>
      <c r="C19" s="13" t="s">
        <v>260</v>
      </c>
      <c r="D19" s="36" t="s">
        <v>261</v>
      </c>
      <c r="E19" s="8" t="s">
        <v>9</v>
      </c>
    </row>
    <row r="20" spans="1:5" ht="15">
      <c r="A20" s="10">
        <v>9</v>
      </c>
      <c r="B20" s="13">
        <v>33</v>
      </c>
      <c r="C20" s="14" t="s">
        <v>297</v>
      </c>
      <c r="D20" s="35" t="s">
        <v>298</v>
      </c>
      <c r="E20" s="12" t="s">
        <v>52</v>
      </c>
    </row>
    <row r="21" spans="1:5" ht="15">
      <c r="A21" s="11">
        <v>10</v>
      </c>
      <c r="B21" s="2">
        <v>98</v>
      </c>
      <c r="C21" s="15" t="s">
        <v>288</v>
      </c>
      <c r="D21" s="36" t="s">
        <v>289</v>
      </c>
      <c r="E21" s="8" t="s">
        <v>210</v>
      </c>
    </row>
    <row r="22" spans="1:5" ht="15">
      <c r="A22" s="11">
        <v>11</v>
      </c>
      <c r="B22" s="13">
        <v>5</v>
      </c>
      <c r="C22" s="14" t="s">
        <v>258</v>
      </c>
      <c r="D22" s="35" t="s">
        <v>259</v>
      </c>
      <c r="E22" s="12" t="s">
        <v>9</v>
      </c>
    </row>
    <row r="23" spans="1:5" ht="15">
      <c r="A23" s="10">
        <v>12</v>
      </c>
      <c r="B23" s="13">
        <v>15</v>
      </c>
      <c r="C23" s="16" t="s">
        <v>268</v>
      </c>
      <c r="D23" s="37" t="s">
        <v>269</v>
      </c>
      <c r="E23" s="4" t="s">
        <v>7</v>
      </c>
    </row>
    <row r="24" spans="1:5" ht="15">
      <c r="A24" s="11">
        <v>13</v>
      </c>
      <c r="B24" s="13">
        <v>19</v>
      </c>
      <c r="C24" s="15" t="s">
        <v>274</v>
      </c>
      <c r="D24" s="36" t="s">
        <v>275</v>
      </c>
      <c r="E24" s="8" t="s">
        <v>7</v>
      </c>
    </row>
    <row r="25" spans="1:5" ht="15">
      <c r="A25" s="10"/>
      <c r="B25" s="13">
        <v>4</v>
      </c>
      <c r="C25" s="15" t="s">
        <v>256</v>
      </c>
      <c r="D25" s="36" t="s">
        <v>257</v>
      </c>
      <c r="E25" s="8" t="s">
        <v>7</v>
      </c>
    </row>
    <row r="26" spans="1:5" ht="15">
      <c r="A26" s="10"/>
      <c r="B26" s="13">
        <v>7</v>
      </c>
      <c r="C26" s="15" t="s">
        <v>262</v>
      </c>
      <c r="D26" s="36" t="s">
        <v>263</v>
      </c>
      <c r="E26" s="8" t="s">
        <v>9</v>
      </c>
    </row>
    <row r="27" spans="1:5" ht="15">
      <c r="A27" s="11"/>
      <c r="B27" s="2">
        <v>10</v>
      </c>
      <c r="C27" s="15" t="s">
        <v>292</v>
      </c>
      <c r="D27" s="36" t="s">
        <v>220</v>
      </c>
      <c r="E27" s="8" t="s">
        <v>9</v>
      </c>
    </row>
    <row r="28" spans="1:5" ht="15">
      <c r="A28" s="10"/>
      <c r="B28" s="13">
        <v>13</v>
      </c>
      <c r="C28" s="15" t="s">
        <v>266</v>
      </c>
      <c r="D28" s="36" t="s">
        <v>267</v>
      </c>
      <c r="E28" s="12" t="s">
        <v>9</v>
      </c>
    </row>
    <row r="29" spans="1:5" ht="15">
      <c r="A29" s="11"/>
      <c r="B29" s="13">
        <v>16</v>
      </c>
      <c r="C29" s="15" t="s">
        <v>270</v>
      </c>
      <c r="D29" s="36" t="s">
        <v>271</v>
      </c>
      <c r="E29" s="8" t="s">
        <v>7</v>
      </c>
    </row>
    <row r="30" spans="1:5" ht="15">
      <c r="A30" s="10"/>
      <c r="B30" s="13">
        <v>18</v>
      </c>
      <c r="C30" s="15" t="s">
        <v>272</v>
      </c>
      <c r="D30" s="36" t="s">
        <v>273</v>
      </c>
      <c r="E30" s="8" t="s">
        <v>7</v>
      </c>
    </row>
    <row r="31" spans="1:5" ht="15">
      <c r="A31" s="11"/>
      <c r="B31" s="13">
        <v>20</v>
      </c>
      <c r="C31" s="15" t="s">
        <v>276</v>
      </c>
      <c r="D31" s="36" t="s">
        <v>277</v>
      </c>
      <c r="E31" s="8" t="s">
        <v>7</v>
      </c>
    </row>
    <row r="32" spans="1:5" ht="15">
      <c r="A32" s="10"/>
      <c r="B32" s="13">
        <v>21</v>
      </c>
      <c r="C32" s="43" t="s">
        <v>278</v>
      </c>
      <c r="D32" s="36" t="s">
        <v>279</v>
      </c>
      <c r="E32" s="8" t="s">
        <v>7</v>
      </c>
    </row>
    <row r="33" spans="1:5" ht="15">
      <c r="A33" s="11"/>
      <c r="B33" s="13">
        <v>22</v>
      </c>
      <c r="C33" s="43" t="s">
        <v>280</v>
      </c>
      <c r="D33" s="36" t="s">
        <v>281</v>
      </c>
      <c r="E33" s="8" t="s">
        <v>7</v>
      </c>
    </row>
    <row r="34" spans="1:5" ht="15">
      <c r="A34" s="11"/>
      <c r="B34" s="2">
        <v>23</v>
      </c>
      <c r="C34" s="20" t="s">
        <v>282</v>
      </c>
      <c r="D34" s="34" t="s">
        <v>283</v>
      </c>
      <c r="E34" s="17" t="s">
        <v>7</v>
      </c>
    </row>
    <row r="35" spans="1:5" ht="15">
      <c r="A35" s="11"/>
      <c r="B35" s="13">
        <v>28</v>
      </c>
      <c r="C35" s="43" t="s">
        <v>376</v>
      </c>
      <c r="D35" s="35" t="s">
        <v>375</v>
      </c>
      <c r="E35" s="12" t="s">
        <v>7</v>
      </c>
    </row>
    <row r="36" spans="1:5" ht="15">
      <c r="A36" s="10"/>
      <c r="B36" s="13">
        <v>30</v>
      </c>
      <c r="C36" s="13" t="s">
        <v>276</v>
      </c>
      <c r="D36" s="33" t="s">
        <v>374</v>
      </c>
      <c r="E36" s="9" t="s">
        <v>11</v>
      </c>
    </row>
    <row r="37" spans="1:5" ht="15">
      <c r="A37" s="11"/>
      <c r="B37" s="13">
        <v>31</v>
      </c>
      <c r="C37" s="13" t="s">
        <v>293</v>
      </c>
      <c r="D37" s="33" t="s">
        <v>294</v>
      </c>
      <c r="E37" s="9" t="s">
        <v>7</v>
      </c>
    </row>
    <row r="38" spans="1:5" ht="15">
      <c r="A38" s="11"/>
      <c r="B38" s="13">
        <v>34</v>
      </c>
      <c r="C38" s="2" t="s">
        <v>299</v>
      </c>
      <c r="D38" s="35" t="s">
        <v>300</v>
      </c>
      <c r="E38" s="12" t="s">
        <v>52</v>
      </c>
    </row>
    <row r="39" spans="1:5" ht="15">
      <c r="A39" s="10"/>
      <c r="B39" s="13">
        <v>36</v>
      </c>
      <c r="C39" s="12" t="s">
        <v>381</v>
      </c>
      <c r="D39" s="35" t="s">
        <v>379</v>
      </c>
      <c r="E39" s="12" t="s">
        <v>380</v>
      </c>
    </row>
    <row r="40" spans="1:5" ht="15">
      <c r="A40" s="11"/>
      <c r="B40" s="2">
        <v>100</v>
      </c>
      <c r="C40" s="13" t="s">
        <v>290</v>
      </c>
      <c r="D40" s="36" t="s">
        <v>291</v>
      </c>
      <c r="E40" s="8" t="s">
        <v>210</v>
      </c>
    </row>
    <row r="41" spans="1:5" ht="15">
      <c r="A41" s="10"/>
      <c r="B41" s="2">
        <v>103</v>
      </c>
      <c r="C41" s="12" t="s">
        <v>392</v>
      </c>
      <c r="D41" s="35" t="s">
        <v>215</v>
      </c>
      <c r="E41" s="8" t="s">
        <v>9</v>
      </c>
    </row>
    <row r="42" spans="1:5" ht="15">
      <c r="A42" s="11"/>
      <c r="B42" s="3">
        <v>12</v>
      </c>
      <c r="C42" s="12" t="s">
        <v>303</v>
      </c>
      <c r="D42" s="35" t="s">
        <v>363</v>
      </c>
      <c r="E42" s="12" t="s">
        <v>393</v>
      </c>
    </row>
    <row r="43" spans="1:5" ht="15">
      <c r="A43" s="10"/>
      <c r="B43" s="41">
        <v>1</v>
      </c>
      <c r="C43" s="15" t="s">
        <v>252</v>
      </c>
      <c r="D43" s="36" t="s">
        <v>253</v>
      </c>
      <c r="E43" s="8" t="s">
        <v>7</v>
      </c>
    </row>
  </sheetData>
  <sheetProtection/>
  <mergeCells count="4">
    <mergeCell ref="A1:E1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140625" defaultRowHeight="15"/>
  <cols>
    <col min="1" max="1" width="7.57421875" style="6" customWidth="1"/>
    <col min="2" max="2" width="11.00390625" style="6" customWidth="1"/>
    <col min="3" max="3" width="16.7109375" style="6" customWidth="1"/>
    <col min="4" max="4" width="23.00390625" style="6" customWidth="1"/>
    <col min="5" max="5" width="22.28125" style="6" customWidth="1"/>
    <col min="6" max="16384" width="9.140625" style="6" customWidth="1"/>
  </cols>
  <sheetData>
    <row r="1" spans="1:5" ht="15">
      <c r="A1" s="236" t="s">
        <v>364</v>
      </c>
      <c r="B1" s="236"/>
      <c r="C1" s="236"/>
      <c r="D1" s="236"/>
      <c r="E1" s="236"/>
    </row>
    <row r="2" spans="1:5" ht="15">
      <c r="A2" s="236" t="s">
        <v>365</v>
      </c>
      <c r="B2" s="236"/>
      <c r="C2" s="236"/>
      <c r="D2" s="236"/>
      <c r="E2" s="236"/>
    </row>
    <row r="3" spans="1:5" ht="15">
      <c r="A3" s="236" t="s">
        <v>366</v>
      </c>
      <c r="B3" s="236"/>
      <c r="C3" s="236"/>
      <c r="D3" s="236"/>
      <c r="E3" s="236"/>
    </row>
    <row r="4" spans="1:5" ht="15">
      <c r="A4" s="236" t="s">
        <v>389</v>
      </c>
      <c r="B4" s="236"/>
      <c r="C4" s="236"/>
      <c r="D4" s="236"/>
      <c r="E4" s="236"/>
    </row>
    <row r="5" spans="1:5" ht="15">
      <c r="A5" s="236" t="s">
        <v>424</v>
      </c>
      <c r="B5" s="236"/>
      <c r="C5" s="236"/>
      <c r="D5" s="236"/>
      <c r="E5" s="236"/>
    </row>
    <row r="6" spans="1:5" ht="15.75" thickBot="1">
      <c r="A6" s="98" t="s">
        <v>444</v>
      </c>
      <c r="B6" s="99"/>
      <c r="C6" s="98"/>
      <c r="D6" s="1"/>
      <c r="E6" s="100" t="s">
        <v>449</v>
      </c>
    </row>
    <row r="7" spans="1:5" ht="20.25" customHeight="1" thickTop="1">
      <c r="A7" s="238" t="s">
        <v>445</v>
      </c>
      <c r="B7" s="238"/>
      <c r="C7" s="238"/>
      <c r="D7" s="238"/>
      <c r="E7" s="238"/>
    </row>
    <row r="8" spans="1:5" ht="19.5">
      <c r="A8" s="78" t="s">
        <v>368</v>
      </c>
      <c r="B8" s="79"/>
      <c r="C8" s="78"/>
      <c r="D8" s="80"/>
      <c r="E8" s="81"/>
    </row>
    <row r="9" spans="1:5" ht="15">
      <c r="A9" s="82" t="s">
        <v>369</v>
      </c>
      <c r="B9" s="83"/>
      <c r="C9" s="84">
        <v>52.5</v>
      </c>
      <c r="D9" s="85"/>
      <c r="E9" s="82"/>
    </row>
    <row r="10" spans="1:5" ht="15">
      <c r="A10" s="82" t="s">
        <v>390</v>
      </c>
      <c r="B10" s="83"/>
      <c r="C10" s="82"/>
      <c r="D10" s="85"/>
      <c r="E10" s="82"/>
    </row>
    <row r="11" spans="1:5" ht="15">
      <c r="A11" s="59" t="s">
        <v>446</v>
      </c>
      <c r="B11" s="59" t="s">
        <v>447</v>
      </c>
      <c r="C11" s="59" t="s">
        <v>448</v>
      </c>
      <c r="D11" s="60" t="s">
        <v>44</v>
      </c>
      <c r="E11" s="59" t="s">
        <v>4</v>
      </c>
    </row>
    <row r="12" spans="1:5" ht="15">
      <c r="A12" s="61">
        <v>1</v>
      </c>
      <c r="B12" s="86">
        <v>1</v>
      </c>
      <c r="C12" s="62" t="s">
        <v>252</v>
      </c>
      <c r="D12" s="54" t="s">
        <v>253</v>
      </c>
      <c r="E12" s="55" t="s">
        <v>7</v>
      </c>
    </row>
    <row r="13" spans="1:5" ht="15">
      <c r="A13" s="61">
        <v>2</v>
      </c>
      <c r="B13" s="87">
        <v>2</v>
      </c>
      <c r="C13" s="62" t="s">
        <v>377</v>
      </c>
      <c r="D13" s="54" t="s">
        <v>255</v>
      </c>
      <c r="E13" s="55" t="s">
        <v>7</v>
      </c>
    </row>
    <row r="14" spans="1:5" ht="15">
      <c r="A14" s="61">
        <v>3</v>
      </c>
      <c r="B14" s="87">
        <v>3</v>
      </c>
      <c r="C14" s="62" t="s">
        <v>254</v>
      </c>
      <c r="D14" s="54" t="s">
        <v>255</v>
      </c>
      <c r="E14" s="55" t="s">
        <v>7</v>
      </c>
    </row>
    <row r="15" spans="1:5" ht="15">
      <c r="A15" s="61">
        <v>4</v>
      </c>
      <c r="B15" s="87">
        <v>4</v>
      </c>
      <c r="C15" s="62" t="s">
        <v>256</v>
      </c>
      <c r="D15" s="54" t="s">
        <v>257</v>
      </c>
      <c r="E15" s="55" t="s">
        <v>7</v>
      </c>
    </row>
    <row r="16" spans="1:5" ht="15">
      <c r="A16" s="61">
        <v>5</v>
      </c>
      <c r="B16" s="87">
        <v>5</v>
      </c>
      <c r="C16" s="68" t="s">
        <v>258</v>
      </c>
      <c r="D16" s="74" t="s">
        <v>259</v>
      </c>
      <c r="E16" s="70" t="s">
        <v>9</v>
      </c>
    </row>
    <row r="17" spans="1:5" ht="15">
      <c r="A17" s="61">
        <v>6</v>
      </c>
      <c r="B17" s="87">
        <v>6</v>
      </c>
      <c r="C17" s="62" t="s">
        <v>260</v>
      </c>
      <c r="D17" s="54" t="s">
        <v>261</v>
      </c>
      <c r="E17" s="55" t="s">
        <v>9</v>
      </c>
    </row>
    <row r="18" spans="1:5" ht="15">
      <c r="A18" s="61">
        <v>7</v>
      </c>
      <c r="B18" s="87">
        <v>7</v>
      </c>
      <c r="C18" s="62" t="s">
        <v>262</v>
      </c>
      <c r="D18" s="54" t="s">
        <v>263</v>
      </c>
      <c r="E18" s="55" t="s">
        <v>9</v>
      </c>
    </row>
    <row r="19" spans="1:5" ht="15">
      <c r="A19" s="61">
        <v>8</v>
      </c>
      <c r="B19" s="87">
        <v>8</v>
      </c>
      <c r="C19" s="62" t="s">
        <v>264</v>
      </c>
      <c r="D19" s="54" t="s">
        <v>265</v>
      </c>
      <c r="E19" s="55" t="s">
        <v>9</v>
      </c>
    </row>
    <row r="20" spans="1:5" ht="15">
      <c r="A20" s="61">
        <v>9</v>
      </c>
      <c r="B20" s="86">
        <v>10</v>
      </c>
      <c r="C20" s="62" t="s">
        <v>292</v>
      </c>
      <c r="D20" s="54" t="s">
        <v>220</v>
      </c>
      <c r="E20" s="55" t="s">
        <v>9</v>
      </c>
    </row>
    <row r="21" spans="1:5" ht="15">
      <c r="A21" s="61">
        <v>10</v>
      </c>
      <c r="B21" s="88">
        <v>12</v>
      </c>
      <c r="C21" s="68" t="s">
        <v>303</v>
      </c>
      <c r="D21" s="74" t="s">
        <v>363</v>
      </c>
      <c r="E21" s="70" t="s">
        <v>393</v>
      </c>
    </row>
    <row r="22" spans="1:5" ht="15">
      <c r="A22" s="61">
        <v>11</v>
      </c>
      <c r="B22" s="87">
        <v>13</v>
      </c>
      <c r="C22" s="62" t="s">
        <v>266</v>
      </c>
      <c r="D22" s="54" t="s">
        <v>267</v>
      </c>
      <c r="E22" s="70" t="s">
        <v>9</v>
      </c>
    </row>
    <row r="23" spans="1:5" ht="15">
      <c r="A23" s="61">
        <v>12</v>
      </c>
      <c r="B23" s="87">
        <v>15</v>
      </c>
      <c r="C23" s="77" t="s">
        <v>268</v>
      </c>
      <c r="D23" s="117" t="s">
        <v>269</v>
      </c>
      <c r="E23" s="118" t="s">
        <v>7</v>
      </c>
    </row>
    <row r="24" spans="1:5" ht="15">
      <c r="A24" s="61">
        <v>13</v>
      </c>
      <c r="B24" s="87">
        <v>16</v>
      </c>
      <c r="C24" s="62" t="s">
        <v>270</v>
      </c>
      <c r="D24" s="54" t="s">
        <v>271</v>
      </c>
      <c r="E24" s="55" t="s">
        <v>7</v>
      </c>
    </row>
    <row r="25" spans="1:5" ht="15">
      <c r="A25" s="61">
        <v>14</v>
      </c>
      <c r="B25" s="87">
        <v>18</v>
      </c>
      <c r="C25" s="62" t="s">
        <v>272</v>
      </c>
      <c r="D25" s="54" t="s">
        <v>273</v>
      </c>
      <c r="E25" s="55" t="s">
        <v>7</v>
      </c>
    </row>
    <row r="26" spans="1:5" ht="15">
      <c r="A26" s="61">
        <v>15</v>
      </c>
      <c r="B26" s="87">
        <v>19</v>
      </c>
      <c r="C26" s="62" t="s">
        <v>274</v>
      </c>
      <c r="D26" s="54" t="s">
        <v>275</v>
      </c>
      <c r="E26" s="55" t="s">
        <v>7</v>
      </c>
    </row>
    <row r="27" spans="1:5" ht="15">
      <c r="A27" s="61">
        <v>16</v>
      </c>
      <c r="B27" s="87">
        <v>20</v>
      </c>
      <c r="C27" s="62" t="s">
        <v>276</v>
      </c>
      <c r="D27" s="54" t="s">
        <v>277</v>
      </c>
      <c r="E27" s="55" t="s">
        <v>7</v>
      </c>
    </row>
    <row r="28" spans="1:5" ht="15">
      <c r="A28" s="61">
        <v>17</v>
      </c>
      <c r="B28" s="87">
        <v>21</v>
      </c>
      <c r="C28" s="62" t="s">
        <v>278</v>
      </c>
      <c r="D28" s="54" t="s">
        <v>279</v>
      </c>
      <c r="E28" s="55" t="s">
        <v>7</v>
      </c>
    </row>
    <row r="29" spans="1:5" ht="15">
      <c r="A29" s="61">
        <v>18</v>
      </c>
      <c r="B29" s="87">
        <v>22</v>
      </c>
      <c r="C29" s="62" t="s">
        <v>280</v>
      </c>
      <c r="D29" s="54" t="s">
        <v>281</v>
      </c>
      <c r="E29" s="55" t="s">
        <v>7</v>
      </c>
    </row>
    <row r="30" spans="1:5" ht="15">
      <c r="A30" s="61">
        <v>19</v>
      </c>
      <c r="B30" s="86">
        <v>23</v>
      </c>
      <c r="C30" s="62" t="s">
        <v>282</v>
      </c>
      <c r="D30" s="54" t="s">
        <v>283</v>
      </c>
      <c r="E30" s="55" t="s">
        <v>7</v>
      </c>
    </row>
    <row r="31" spans="1:5" ht="15">
      <c r="A31" s="61">
        <v>20</v>
      </c>
      <c r="B31" s="87">
        <v>24</v>
      </c>
      <c r="C31" s="62" t="s">
        <v>284</v>
      </c>
      <c r="D31" s="54" t="s">
        <v>285</v>
      </c>
      <c r="E31" s="55" t="s">
        <v>7</v>
      </c>
    </row>
    <row r="32" spans="1:5" ht="15">
      <c r="A32" s="61">
        <v>21</v>
      </c>
      <c r="B32" s="87">
        <v>26</v>
      </c>
      <c r="C32" s="62" t="s">
        <v>286</v>
      </c>
      <c r="D32" s="54" t="s">
        <v>287</v>
      </c>
      <c r="E32" s="55" t="s">
        <v>7</v>
      </c>
    </row>
    <row r="33" spans="1:5" ht="15">
      <c r="A33" s="61">
        <v>22</v>
      </c>
      <c r="B33" s="87">
        <v>28</v>
      </c>
      <c r="C33" s="62" t="s">
        <v>376</v>
      </c>
      <c r="D33" s="74" t="s">
        <v>375</v>
      </c>
      <c r="E33" s="70" t="s">
        <v>7</v>
      </c>
    </row>
    <row r="34" spans="1:5" ht="15">
      <c r="A34" s="61">
        <v>23</v>
      </c>
      <c r="B34" s="87">
        <v>30</v>
      </c>
      <c r="C34" s="62" t="s">
        <v>276</v>
      </c>
      <c r="D34" s="75" t="s">
        <v>374</v>
      </c>
      <c r="E34" s="76" t="s">
        <v>11</v>
      </c>
    </row>
    <row r="35" spans="1:5" ht="15">
      <c r="A35" s="61">
        <v>24</v>
      </c>
      <c r="B35" s="87">
        <v>31</v>
      </c>
      <c r="C35" s="62" t="s">
        <v>293</v>
      </c>
      <c r="D35" s="75" t="s">
        <v>294</v>
      </c>
      <c r="E35" s="76" t="s">
        <v>7</v>
      </c>
    </row>
    <row r="36" spans="1:5" ht="15">
      <c r="A36" s="61">
        <v>25</v>
      </c>
      <c r="B36" s="87">
        <v>32</v>
      </c>
      <c r="C36" s="62" t="s">
        <v>295</v>
      </c>
      <c r="D36" s="54" t="s">
        <v>296</v>
      </c>
      <c r="E36" s="55" t="s">
        <v>7</v>
      </c>
    </row>
    <row r="37" spans="1:5" ht="15">
      <c r="A37" s="61">
        <v>26</v>
      </c>
      <c r="B37" s="87">
        <v>33</v>
      </c>
      <c r="C37" s="68" t="s">
        <v>297</v>
      </c>
      <c r="D37" s="74" t="s">
        <v>298</v>
      </c>
      <c r="E37" s="70" t="s">
        <v>52</v>
      </c>
    </row>
    <row r="38" spans="1:5" ht="15">
      <c r="A38" s="61">
        <v>27</v>
      </c>
      <c r="B38" s="87">
        <v>34</v>
      </c>
      <c r="C38" s="68" t="s">
        <v>299</v>
      </c>
      <c r="D38" s="74" t="s">
        <v>300</v>
      </c>
      <c r="E38" s="70" t="s">
        <v>52</v>
      </c>
    </row>
    <row r="39" spans="1:5" ht="15">
      <c r="A39" s="61">
        <v>28</v>
      </c>
      <c r="B39" s="87">
        <v>35</v>
      </c>
      <c r="C39" s="68" t="s">
        <v>301</v>
      </c>
      <c r="D39" s="74" t="s">
        <v>302</v>
      </c>
      <c r="E39" s="70" t="s">
        <v>52</v>
      </c>
    </row>
    <row r="40" spans="1:5" ht="15">
      <c r="A40" s="61">
        <v>29</v>
      </c>
      <c r="B40" s="87">
        <v>36</v>
      </c>
      <c r="C40" s="68" t="s">
        <v>381</v>
      </c>
      <c r="D40" s="74" t="s">
        <v>379</v>
      </c>
      <c r="E40" s="70" t="s">
        <v>380</v>
      </c>
    </row>
    <row r="41" spans="1:5" ht="15">
      <c r="A41" s="61">
        <v>30</v>
      </c>
      <c r="B41" s="86">
        <v>98</v>
      </c>
      <c r="C41" s="62" t="s">
        <v>288</v>
      </c>
      <c r="D41" s="54" t="s">
        <v>289</v>
      </c>
      <c r="E41" s="55" t="s">
        <v>210</v>
      </c>
    </row>
    <row r="42" spans="1:5" ht="15">
      <c r="A42" s="61">
        <v>31</v>
      </c>
      <c r="B42" s="86">
        <v>100</v>
      </c>
      <c r="C42" s="62" t="s">
        <v>290</v>
      </c>
      <c r="D42" s="54" t="s">
        <v>291</v>
      </c>
      <c r="E42" s="55" t="s">
        <v>210</v>
      </c>
    </row>
    <row r="43" spans="1:6" ht="15">
      <c r="A43" s="61">
        <v>32</v>
      </c>
      <c r="B43" s="86">
        <v>103</v>
      </c>
      <c r="C43" s="68" t="s">
        <v>392</v>
      </c>
      <c r="D43" s="74" t="s">
        <v>215</v>
      </c>
      <c r="E43" s="55" t="s">
        <v>9</v>
      </c>
      <c r="F43" s="7"/>
    </row>
    <row r="44" spans="1:5" ht="15">
      <c r="A44" s="56"/>
      <c r="B44" s="57"/>
      <c r="C44" s="57"/>
      <c r="D44" s="57"/>
      <c r="E44" s="57"/>
    </row>
  </sheetData>
  <sheetProtection/>
  <mergeCells count="6">
    <mergeCell ref="A5:E5"/>
    <mergeCell ref="A7:E7"/>
    <mergeCell ref="A1:E1"/>
    <mergeCell ref="A2:E2"/>
    <mergeCell ref="A3:E3"/>
    <mergeCell ref="A4:E4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2016-06-02T13:21:57Z</dcterms:modified>
  <cp:category/>
  <cp:version/>
  <cp:contentType/>
  <cp:contentStatus/>
</cp:coreProperties>
</file>